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#Документы\РЭК\Условные единицы\"/>
    </mc:Choice>
  </mc:AlternateContent>
  <bookViews>
    <workbookView xWindow="315" yWindow="-105" windowWidth="22845" windowHeight="9030"/>
  </bookViews>
  <sheets>
    <sheet name="зима 2023" sheetId="9" r:id="rId1"/>
  </sheets>
  <definedNames>
    <definedName name="_GoBack" localSheetId="0">'зима 2023'!$D$250</definedName>
    <definedName name="_xlnm._FilterDatabase" localSheetId="0" hidden="1">'зима 2023'!$C$1:$C$441</definedName>
  </definedNames>
  <calcPr calcId="152511"/>
</workbook>
</file>

<file path=xl/calcChain.xml><?xml version="1.0" encoding="utf-8"?>
<calcChain xmlns="http://schemas.openxmlformats.org/spreadsheetml/2006/main">
  <c r="H339" i="9" l="1"/>
  <c r="E339" i="9"/>
  <c r="H338" i="9"/>
  <c r="E338" i="9"/>
  <c r="H337" i="9"/>
  <c r="E337" i="9"/>
  <c r="H336" i="9"/>
  <c r="E336" i="9"/>
  <c r="H335" i="9"/>
  <c r="E335" i="9"/>
  <c r="H334" i="9"/>
  <c r="E334" i="9"/>
  <c r="H333" i="9"/>
  <c r="E333" i="9"/>
  <c r="H332" i="9"/>
  <c r="E332" i="9"/>
  <c r="H331" i="9"/>
  <c r="E331" i="9"/>
  <c r="H330" i="9"/>
  <c r="E330" i="9"/>
  <c r="H329" i="9"/>
  <c r="E329" i="9"/>
  <c r="H328" i="9"/>
  <c r="E328" i="9"/>
  <c r="H327" i="9"/>
  <c r="E327" i="9"/>
  <c r="H326" i="9"/>
  <c r="E326" i="9"/>
  <c r="H325" i="9"/>
  <c r="E325" i="9"/>
  <c r="H324" i="9"/>
  <c r="E324" i="9"/>
  <c r="H323" i="9"/>
  <c r="E323" i="9"/>
  <c r="H322" i="9"/>
  <c r="E322" i="9"/>
  <c r="H321" i="9"/>
  <c r="E321" i="9"/>
  <c r="H320" i="9"/>
  <c r="E320" i="9"/>
  <c r="H319" i="9"/>
  <c r="E319" i="9"/>
  <c r="H318" i="9"/>
  <c r="E318" i="9"/>
  <c r="H316" i="9"/>
  <c r="E316" i="9"/>
  <c r="H315" i="9"/>
  <c r="E315" i="9"/>
  <c r="H314" i="9"/>
  <c r="E314" i="9"/>
  <c r="H313" i="9"/>
  <c r="E313" i="9"/>
  <c r="H312" i="9"/>
  <c r="E312" i="9"/>
  <c r="H311" i="9"/>
  <c r="E311" i="9"/>
  <c r="H310" i="9"/>
  <c r="E310" i="9"/>
  <c r="H309" i="9"/>
  <c r="E309" i="9"/>
  <c r="H308" i="9"/>
  <c r="E308" i="9"/>
  <c r="H307" i="9"/>
  <c r="E307" i="9"/>
  <c r="H306" i="9"/>
  <c r="E306" i="9"/>
  <c r="H304" i="9"/>
  <c r="E304" i="9"/>
  <c r="H303" i="9"/>
  <c r="E303" i="9"/>
  <c r="H302" i="9"/>
  <c r="E302" i="9"/>
  <c r="H301" i="9"/>
  <c r="E301" i="9"/>
  <c r="H300" i="9"/>
  <c r="E300" i="9"/>
  <c r="H299" i="9"/>
  <c r="E299" i="9"/>
  <c r="H298" i="9"/>
  <c r="E298" i="9"/>
  <c r="H297" i="9"/>
  <c r="E297" i="9"/>
  <c r="H296" i="9"/>
  <c r="E296" i="9"/>
  <c r="H295" i="9"/>
  <c r="E295" i="9"/>
  <c r="H294" i="9"/>
  <c r="E294" i="9"/>
  <c r="H293" i="9"/>
  <c r="E293" i="9"/>
  <c r="E292" i="9"/>
  <c r="H291" i="9"/>
  <c r="E291" i="9"/>
  <c r="H290" i="9"/>
  <c r="E290" i="9"/>
  <c r="H289" i="9"/>
  <c r="E289" i="9"/>
  <c r="H288" i="9"/>
  <c r="E288" i="9"/>
  <c r="H287" i="9"/>
  <c r="E287" i="9"/>
  <c r="H286" i="9"/>
  <c r="E286" i="9"/>
  <c r="H285" i="9"/>
  <c r="E285" i="9"/>
  <c r="H283" i="9"/>
  <c r="E283" i="9"/>
  <c r="H282" i="9"/>
  <c r="E282" i="9"/>
  <c r="H281" i="9"/>
  <c r="E281" i="9"/>
  <c r="H280" i="9"/>
  <c r="E280" i="9"/>
  <c r="H279" i="9"/>
  <c r="E279" i="9"/>
  <c r="H278" i="9"/>
  <c r="E278" i="9"/>
  <c r="H277" i="9"/>
  <c r="E277" i="9"/>
  <c r="H276" i="9"/>
  <c r="E276" i="9"/>
  <c r="H275" i="9"/>
  <c r="E275" i="9"/>
  <c r="H274" i="9"/>
  <c r="E274" i="9"/>
  <c r="H273" i="9"/>
  <c r="E273" i="9"/>
  <c r="H272" i="9"/>
  <c r="E272" i="9"/>
  <c r="H271" i="9"/>
  <c r="E271" i="9"/>
  <c r="H270" i="9"/>
  <c r="E270" i="9"/>
  <c r="H269" i="9"/>
  <c r="E269" i="9"/>
  <c r="H268" i="9"/>
  <c r="E268" i="9"/>
  <c r="H267" i="9"/>
  <c r="E267" i="9"/>
  <c r="H266" i="9"/>
  <c r="E266" i="9"/>
  <c r="H264" i="9"/>
  <c r="E264" i="9"/>
  <c r="H263" i="9"/>
  <c r="E263" i="9"/>
  <c r="H262" i="9"/>
  <c r="E262" i="9"/>
  <c r="H261" i="9"/>
  <c r="E261" i="9"/>
  <c r="H260" i="9"/>
  <c r="E260" i="9"/>
  <c r="H259" i="9"/>
  <c r="E259" i="9"/>
  <c r="H258" i="9"/>
  <c r="E258" i="9"/>
  <c r="H257" i="9"/>
  <c r="E257" i="9"/>
  <c r="H256" i="9"/>
  <c r="E256" i="9"/>
  <c r="H255" i="9"/>
  <c r="E255" i="9"/>
  <c r="H254" i="9"/>
  <c r="E254" i="9"/>
  <c r="H253" i="9"/>
  <c r="E253" i="9"/>
  <c r="H252" i="9"/>
  <c r="E252" i="9"/>
  <c r="H251" i="9"/>
  <c r="E251" i="9"/>
  <c r="H250" i="9"/>
  <c r="E250" i="9"/>
  <c r="H249" i="9"/>
  <c r="E249" i="9"/>
  <c r="H248" i="9"/>
  <c r="E248" i="9"/>
  <c r="H247" i="9"/>
  <c r="E247" i="9"/>
  <c r="H246" i="9"/>
  <c r="E246" i="9"/>
  <c r="H245" i="9"/>
  <c r="E245" i="9"/>
  <c r="E242" i="9"/>
  <c r="H241" i="9"/>
  <c r="E241" i="9"/>
  <c r="H240" i="9"/>
  <c r="E240" i="9"/>
  <c r="H239" i="9"/>
  <c r="E239" i="9"/>
  <c r="H238" i="9"/>
  <c r="E238" i="9"/>
  <c r="H237" i="9"/>
  <c r="E237" i="9"/>
  <c r="H236" i="9"/>
  <c r="E236" i="9"/>
  <c r="H235" i="9"/>
  <c r="E235" i="9"/>
  <c r="H234" i="9"/>
  <c r="E234" i="9"/>
  <c r="H233" i="9"/>
  <c r="E233" i="9"/>
  <c r="H232" i="9"/>
  <c r="E232" i="9"/>
  <c r="H231" i="9"/>
  <c r="E231" i="9"/>
  <c r="H230" i="9"/>
  <c r="E230" i="9"/>
  <c r="H229" i="9"/>
  <c r="E229" i="9"/>
  <c r="H228" i="9"/>
  <c r="E228" i="9"/>
  <c r="H227" i="9"/>
  <c r="E227" i="9"/>
  <c r="H226" i="9"/>
  <c r="E226" i="9"/>
  <c r="H225" i="9"/>
  <c r="E225" i="9"/>
  <c r="H224" i="9"/>
  <c r="E224" i="9"/>
  <c r="H223" i="9"/>
  <c r="E223" i="9"/>
  <c r="H222" i="9"/>
  <c r="E222" i="9"/>
  <c r="H221" i="9"/>
  <c r="E221" i="9"/>
  <c r="H220" i="9"/>
  <c r="E220" i="9"/>
  <c r="H219" i="9"/>
  <c r="E219" i="9"/>
  <c r="H218" i="9"/>
  <c r="E218" i="9"/>
  <c r="H217" i="9"/>
  <c r="E217" i="9"/>
  <c r="H216" i="9"/>
  <c r="E216" i="9"/>
  <c r="H215" i="9"/>
  <c r="E215" i="9"/>
  <c r="H214" i="9"/>
  <c r="E214" i="9"/>
  <c r="H213" i="9"/>
  <c r="E213" i="9"/>
  <c r="H212" i="9"/>
  <c r="E212" i="9"/>
  <c r="H211" i="9"/>
  <c r="E211" i="9"/>
  <c r="H210" i="9"/>
  <c r="E210" i="9"/>
  <c r="H209" i="9"/>
  <c r="E209" i="9"/>
  <c r="H208" i="9"/>
  <c r="E208" i="9"/>
  <c r="H207" i="9"/>
  <c r="E207" i="9"/>
  <c r="E206" i="9"/>
  <c r="H205" i="9"/>
  <c r="E205" i="9"/>
  <c r="H204" i="9"/>
  <c r="E204" i="9"/>
  <c r="H203" i="9"/>
  <c r="E203" i="9"/>
  <c r="H202" i="9"/>
  <c r="E202" i="9"/>
  <c r="H201" i="9"/>
  <c r="E201" i="9"/>
  <c r="H200" i="9"/>
  <c r="E200" i="9"/>
  <c r="H199" i="9"/>
  <c r="E199" i="9"/>
  <c r="H198" i="9"/>
  <c r="E198" i="9"/>
  <c r="H197" i="9"/>
  <c r="E197" i="9"/>
  <c r="H196" i="9"/>
  <c r="E196" i="9"/>
  <c r="H195" i="9"/>
  <c r="E195" i="9"/>
  <c r="H194" i="9"/>
  <c r="E194" i="9"/>
  <c r="H193" i="9"/>
  <c r="E193" i="9"/>
  <c r="H192" i="9"/>
  <c r="E192" i="9"/>
  <c r="H191" i="9"/>
  <c r="E191" i="9"/>
  <c r="H190" i="9"/>
  <c r="E190" i="9"/>
  <c r="H189" i="9"/>
  <c r="E189" i="9"/>
  <c r="H188" i="9"/>
  <c r="E188" i="9"/>
  <c r="H187" i="9"/>
  <c r="E187" i="9"/>
  <c r="H186" i="9"/>
  <c r="E186" i="9"/>
  <c r="H185" i="9"/>
  <c r="E185" i="9"/>
  <c r="H184" i="9"/>
  <c r="E184" i="9"/>
  <c r="H183" i="9"/>
  <c r="E183" i="9"/>
  <c r="H182" i="9"/>
  <c r="E182" i="9"/>
  <c r="H181" i="9"/>
  <c r="E181" i="9"/>
  <c r="H180" i="9"/>
  <c r="E180" i="9"/>
  <c r="H179" i="9"/>
  <c r="E179" i="9"/>
  <c r="H178" i="9"/>
  <c r="E178" i="9"/>
  <c r="H177" i="9"/>
  <c r="E177" i="9"/>
  <c r="H176" i="9"/>
  <c r="E176" i="9"/>
  <c r="H175" i="9"/>
  <c r="E175" i="9"/>
  <c r="H174" i="9"/>
  <c r="E174" i="9"/>
  <c r="H173" i="9"/>
  <c r="E173" i="9"/>
  <c r="H172" i="9"/>
  <c r="E172" i="9"/>
  <c r="H171" i="9"/>
  <c r="E171" i="9"/>
  <c r="H170" i="9"/>
  <c r="E170" i="9"/>
  <c r="H169" i="9"/>
  <c r="E169" i="9"/>
  <c r="H168" i="9"/>
  <c r="E168" i="9"/>
  <c r="H167" i="9"/>
  <c r="E167" i="9"/>
  <c r="H165" i="9"/>
  <c r="E165" i="9"/>
  <c r="H164" i="9"/>
  <c r="E164" i="9"/>
  <c r="H163" i="9"/>
  <c r="E163" i="9"/>
  <c r="H162" i="9"/>
  <c r="E162" i="9"/>
  <c r="H161" i="9"/>
  <c r="E161" i="9"/>
  <c r="H160" i="9"/>
  <c r="E160" i="9"/>
  <c r="H159" i="9"/>
  <c r="E159" i="9"/>
  <c r="H158" i="9"/>
  <c r="E158" i="9"/>
  <c r="H157" i="9"/>
  <c r="E157" i="9"/>
  <c r="H156" i="9"/>
  <c r="E156" i="9"/>
  <c r="H155" i="9"/>
  <c r="E155" i="9"/>
  <c r="H154" i="9"/>
  <c r="E154" i="9"/>
  <c r="H153" i="9"/>
  <c r="E153" i="9"/>
  <c r="E152" i="9"/>
  <c r="H151" i="9"/>
  <c r="E151" i="9"/>
  <c r="H150" i="9"/>
  <c r="E150" i="9"/>
  <c r="H149" i="9"/>
  <c r="E149" i="9"/>
  <c r="H148" i="9"/>
  <c r="E148" i="9"/>
  <c r="H147" i="9"/>
  <c r="E147" i="9"/>
  <c r="H146" i="9"/>
  <c r="E146" i="9"/>
  <c r="H145" i="9"/>
  <c r="E145" i="9"/>
  <c r="H144" i="9"/>
  <c r="E144" i="9"/>
  <c r="H143" i="9"/>
  <c r="E143" i="9"/>
  <c r="H142" i="9"/>
  <c r="E142" i="9"/>
  <c r="H141" i="9"/>
  <c r="E141" i="9"/>
  <c r="H140" i="9"/>
  <c r="E140" i="9"/>
  <c r="H139" i="9"/>
  <c r="E139" i="9"/>
  <c r="H138" i="9"/>
  <c r="E138" i="9"/>
  <c r="H137" i="9"/>
  <c r="E137" i="9"/>
  <c r="H136" i="9"/>
  <c r="E136" i="9"/>
  <c r="H135" i="9"/>
  <c r="E135" i="9"/>
  <c r="H134" i="9"/>
  <c r="E134" i="9"/>
  <c r="H133" i="9"/>
  <c r="E133" i="9"/>
  <c r="H132" i="9"/>
  <c r="E132" i="9"/>
  <c r="H131" i="9"/>
  <c r="E131" i="9"/>
  <c r="H130" i="9"/>
  <c r="E130" i="9"/>
  <c r="H127" i="9"/>
  <c r="E127" i="9"/>
  <c r="H126" i="9"/>
  <c r="E126" i="9"/>
  <c r="H125" i="9"/>
  <c r="E125" i="9"/>
  <c r="H124" i="9"/>
  <c r="E124" i="9"/>
  <c r="H123" i="9"/>
  <c r="E123" i="9"/>
  <c r="H122" i="9"/>
  <c r="E122" i="9"/>
  <c r="H121" i="9"/>
  <c r="E121" i="9"/>
  <c r="H120" i="9"/>
  <c r="E120" i="9"/>
  <c r="H119" i="9"/>
  <c r="E119" i="9"/>
  <c r="H118" i="9"/>
  <c r="E118" i="9"/>
  <c r="H117" i="9"/>
  <c r="E117" i="9"/>
  <c r="H116" i="9"/>
  <c r="E116" i="9"/>
  <c r="H115" i="9"/>
  <c r="E115" i="9"/>
  <c r="H114" i="9"/>
  <c r="E114" i="9"/>
  <c r="H113" i="9"/>
  <c r="E113" i="9"/>
  <c r="H112" i="9"/>
  <c r="E112" i="9"/>
  <c r="H111" i="9"/>
  <c r="E111" i="9"/>
  <c r="H110" i="9"/>
  <c r="E110" i="9"/>
  <c r="H109" i="9"/>
  <c r="E109" i="9"/>
  <c r="H108" i="9"/>
  <c r="E108" i="9"/>
  <c r="H107" i="9"/>
  <c r="E107" i="9"/>
  <c r="H106" i="9"/>
  <c r="E106" i="9"/>
  <c r="H105" i="9"/>
  <c r="E105" i="9"/>
  <c r="H103" i="9"/>
  <c r="E103" i="9"/>
  <c r="H102" i="9"/>
  <c r="E102" i="9"/>
  <c r="H100" i="9"/>
  <c r="E100" i="9"/>
  <c r="H99" i="9"/>
  <c r="E99" i="9"/>
  <c r="H98" i="9"/>
  <c r="E98" i="9"/>
  <c r="E97" i="9"/>
  <c r="H96" i="9"/>
  <c r="E96" i="9"/>
  <c r="H95" i="9"/>
  <c r="E95" i="9"/>
  <c r="H94" i="9"/>
  <c r="E94" i="9"/>
  <c r="H93" i="9"/>
  <c r="E93" i="9"/>
  <c r="H92" i="9"/>
  <c r="E92" i="9"/>
  <c r="H91" i="9"/>
  <c r="E91" i="9"/>
  <c r="H90" i="9"/>
  <c r="E90" i="9"/>
  <c r="H89" i="9"/>
  <c r="E89" i="9"/>
  <c r="H88" i="9"/>
  <c r="E88" i="9"/>
  <c r="H87" i="9"/>
  <c r="E87" i="9"/>
  <c r="H86" i="9"/>
  <c r="E86" i="9"/>
  <c r="H85" i="9"/>
  <c r="E85" i="9"/>
  <c r="H84" i="9"/>
  <c r="E84" i="9"/>
  <c r="H83" i="9"/>
  <c r="E83" i="9"/>
  <c r="H82" i="9"/>
  <c r="E82" i="9"/>
  <c r="H81" i="9"/>
  <c r="E81" i="9"/>
  <c r="H80" i="9"/>
  <c r="E80" i="9"/>
  <c r="H79" i="9"/>
  <c r="E79" i="9"/>
  <c r="H78" i="9"/>
  <c r="E78" i="9"/>
  <c r="H77" i="9"/>
  <c r="E77" i="9"/>
  <c r="H76" i="9"/>
  <c r="E76" i="9"/>
  <c r="H75" i="9"/>
  <c r="E75" i="9"/>
  <c r="H74" i="9"/>
  <c r="E74" i="9"/>
  <c r="H73" i="9"/>
  <c r="E73" i="9"/>
  <c r="H72" i="9"/>
  <c r="E72" i="9"/>
  <c r="H71" i="9"/>
  <c r="E71" i="9"/>
  <c r="H70" i="9"/>
  <c r="E70" i="9"/>
  <c r="H69" i="9"/>
  <c r="E69" i="9"/>
  <c r="H68" i="9"/>
  <c r="E68" i="9"/>
  <c r="H67" i="9"/>
  <c r="E67" i="9"/>
  <c r="H65" i="9"/>
  <c r="E65" i="9"/>
  <c r="H64" i="9"/>
  <c r="E64" i="9"/>
  <c r="H63" i="9"/>
  <c r="E63" i="9"/>
  <c r="H62" i="9"/>
  <c r="E62" i="9"/>
  <c r="H60" i="9"/>
  <c r="E60" i="9"/>
  <c r="H59" i="9"/>
  <c r="E59" i="9"/>
  <c r="H58" i="9"/>
  <c r="E58" i="9"/>
  <c r="H57" i="9"/>
  <c r="E57" i="9"/>
  <c r="H56" i="9"/>
  <c r="E56" i="9"/>
  <c r="E55" i="9"/>
  <c r="H54" i="9"/>
  <c r="E54" i="9"/>
  <c r="H53" i="9"/>
  <c r="E53" i="9"/>
  <c r="H52" i="9"/>
  <c r="E52" i="9"/>
  <c r="H51" i="9"/>
  <c r="E51" i="9"/>
  <c r="H50" i="9"/>
  <c r="E50" i="9"/>
  <c r="H49" i="9"/>
  <c r="E49" i="9"/>
  <c r="H48" i="9"/>
  <c r="E48" i="9"/>
  <c r="H45" i="9"/>
  <c r="E45" i="9"/>
  <c r="E44" i="9"/>
  <c r="H43" i="9"/>
  <c r="E43" i="9"/>
  <c r="H42" i="9"/>
  <c r="E42" i="9"/>
  <c r="H41" i="9"/>
  <c r="E41" i="9"/>
  <c r="H40" i="9"/>
  <c r="H39" i="9"/>
  <c r="E39" i="9"/>
  <c r="H38" i="9"/>
  <c r="E38" i="9"/>
  <c r="H37" i="9"/>
  <c r="E37" i="9"/>
  <c r="H35" i="9"/>
  <c r="E35" i="9"/>
  <c r="H34" i="9"/>
  <c r="E34" i="9"/>
  <c r="H33" i="9"/>
  <c r="E33" i="9"/>
  <c r="H32" i="9"/>
  <c r="E32" i="9"/>
  <c r="H31" i="9"/>
  <c r="E31" i="9"/>
  <c r="H30" i="9"/>
  <c r="E30" i="9"/>
  <c r="H29" i="9"/>
  <c r="E29" i="9"/>
  <c r="H28" i="9"/>
  <c r="E28" i="9"/>
  <c r="H27" i="9"/>
  <c r="E27" i="9"/>
  <c r="H26" i="9"/>
  <c r="E26" i="9"/>
  <c r="H24" i="9"/>
  <c r="E24" i="9"/>
  <c r="H23" i="9"/>
  <c r="E23" i="9"/>
  <c r="H22" i="9"/>
  <c r="E22" i="9"/>
  <c r="H21" i="9"/>
  <c r="E21" i="9"/>
  <c r="H20" i="9"/>
  <c r="E20" i="9"/>
  <c r="H19" i="9"/>
  <c r="E19" i="9"/>
  <c r="H18" i="9"/>
  <c r="E18" i="9"/>
  <c r="H17" i="9"/>
  <c r="E17" i="9"/>
  <c r="H16" i="9"/>
  <c r="E16" i="9"/>
  <c r="H14" i="9"/>
  <c r="E14" i="9"/>
  <c r="H12" i="9"/>
  <c r="E12" i="9"/>
  <c r="H10" i="9"/>
  <c r="E10" i="9"/>
</calcChain>
</file>

<file path=xl/comments1.xml><?xml version="1.0" encoding="utf-8"?>
<comments xmlns="http://schemas.openxmlformats.org/spreadsheetml/2006/main">
  <authors>
    <author>Диспетчер</author>
  </authors>
  <commentList>
    <comment ref="H7" authorId="0" shapeId="0">
      <text>
        <r>
          <rPr>
            <b/>
            <sz val="10"/>
            <color indexed="81"/>
            <rFont val="Tahoma"/>
            <family val="2"/>
            <charset val="204"/>
          </rPr>
          <t>Диспетчер: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<sst xmlns="http://schemas.openxmlformats.org/spreadsheetml/2006/main" count="393" uniqueCount="379">
  <si>
    <t>№ фидера</t>
  </si>
  <si>
    <t>№ Подстанции</t>
  </si>
  <si>
    <t>6кВ</t>
  </si>
  <si>
    <t>0,4-кВ</t>
  </si>
  <si>
    <t>Фактический ток</t>
  </si>
  <si>
    <t>Номинальный ток</t>
  </si>
  <si>
    <t>а</t>
  </si>
  <si>
    <t>в</t>
  </si>
  <si>
    <t>с</t>
  </si>
  <si>
    <t>101-2</t>
  </si>
  <si>
    <t>101-3</t>
  </si>
  <si>
    <t>101-4</t>
  </si>
  <si>
    <t>-</t>
  </si>
  <si>
    <t>101-6</t>
  </si>
  <si>
    <t>101-7</t>
  </si>
  <si>
    <t>101-10</t>
  </si>
  <si>
    <t>102-5</t>
  </si>
  <si>
    <t>104-1</t>
  </si>
  <si>
    <t>104-3</t>
  </si>
  <si>
    <t>104-4</t>
  </si>
  <si>
    <t>104-5</t>
  </si>
  <si>
    <t>104-6</t>
  </si>
  <si>
    <t>104-7</t>
  </si>
  <si>
    <t>104-8</t>
  </si>
  <si>
    <t>104-9</t>
  </si>
  <si>
    <t>104-10</t>
  </si>
  <si>
    <t>105-3</t>
  </si>
  <si>
    <t>105-4</t>
  </si>
  <si>
    <t>105-6</t>
  </si>
  <si>
    <t>105-7</t>
  </si>
  <si>
    <t>105-8</t>
  </si>
  <si>
    <t>109-7</t>
  </si>
  <si>
    <t>109-8</t>
  </si>
  <si>
    <t>109-9</t>
  </si>
  <si>
    <t>откл.</t>
  </si>
  <si>
    <t>110-1</t>
  </si>
  <si>
    <t>110-2</t>
  </si>
  <si>
    <t>110-3</t>
  </si>
  <si>
    <t>1/101-2        63 кВА</t>
  </si>
  <si>
    <t>2/101-2      180 кВА</t>
  </si>
  <si>
    <t>3/101-2      560 кВА</t>
  </si>
  <si>
    <t>1/101-3      100 кВА</t>
  </si>
  <si>
    <t>2/101-3      630 кВА</t>
  </si>
  <si>
    <t>4/101-3      320 кВА</t>
  </si>
  <si>
    <t>2/101-10  100 кВА</t>
  </si>
  <si>
    <t>101-5</t>
  </si>
  <si>
    <t>9/105-2-3  560 кВА</t>
  </si>
  <si>
    <t>1/105-3  400 кВА</t>
  </si>
  <si>
    <t>2/105-3  250 кВА</t>
  </si>
  <si>
    <t>4/105-3  100 кВА</t>
  </si>
  <si>
    <t>5/105-3   400 кВА</t>
  </si>
  <si>
    <t>6/105-3  400 кВА</t>
  </si>
  <si>
    <t>7/105-3  320 кВА</t>
  </si>
  <si>
    <t>8/105-3  560 кВА</t>
  </si>
  <si>
    <t>9/105-3  560 кВА</t>
  </si>
  <si>
    <t>11/105-3  320 кВА</t>
  </si>
  <si>
    <t>1/105-4  320 кВА</t>
  </si>
  <si>
    <t>2/105-4  250 кВА</t>
  </si>
  <si>
    <t>3/105-4  560 кВА</t>
  </si>
  <si>
    <t>6/105-4  560 кВА</t>
  </si>
  <si>
    <t>9/105-4  320 кВА</t>
  </si>
  <si>
    <t>11/105-4  630 кВА</t>
  </si>
  <si>
    <t>13/105-4  320 кВА</t>
  </si>
  <si>
    <t>14/105-4  630 кВА</t>
  </si>
  <si>
    <t>17/105-4  320 кВА</t>
  </si>
  <si>
    <t>18/105-4  180 кВА</t>
  </si>
  <si>
    <t>21/105-4  400 кВА</t>
  </si>
  <si>
    <t>22/105-4  320 кВА</t>
  </si>
  <si>
    <t>24/105-4  560 кВА</t>
  </si>
  <si>
    <t>25/105-4  320 кВА</t>
  </si>
  <si>
    <t>27/105-4  560 кВА</t>
  </si>
  <si>
    <t>30/105-4  400 кВА</t>
  </si>
  <si>
    <t>1/105-6  630  кВА</t>
  </si>
  <si>
    <t>9/105-6  100  кВА</t>
  </si>
  <si>
    <t>16/105-6  180  кВА</t>
  </si>
  <si>
    <t>19/105-6  63  кВА</t>
  </si>
  <si>
    <t>7/105-6  630  кВА</t>
  </si>
  <si>
    <t>20/105-6  100  кВА</t>
  </si>
  <si>
    <t>3/105-6  320  кВА</t>
  </si>
  <si>
    <t>37/105-6  630  кВА</t>
  </si>
  <si>
    <t>15/105-6  100  кВА</t>
  </si>
  <si>
    <t>18/105-6  160  кВА</t>
  </si>
  <si>
    <t>6/105-6  100  кВА</t>
  </si>
  <si>
    <t>9/105-7  320 кВА</t>
  </si>
  <si>
    <t>1/105-7  180 кВА</t>
  </si>
  <si>
    <t>6/105-7  180 кВА</t>
  </si>
  <si>
    <t>5/105-7  320 кВА</t>
  </si>
  <si>
    <t>18/105-7  100 кВА</t>
  </si>
  <si>
    <t>3/105-7  400 кВА</t>
  </si>
  <si>
    <t>109-1</t>
  </si>
  <si>
    <t>109-2</t>
  </si>
  <si>
    <t>109-3</t>
  </si>
  <si>
    <t>109-4</t>
  </si>
  <si>
    <t>110-4</t>
  </si>
  <si>
    <t>109-10</t>
  </si>
  <si>
    <t>109-6</t>
  </si>
  <si>
    <t>101-9</t>
  </si>
  <si>
    <t>106-4</t>
  </si>
  <si>
    <t>откл</t>
  </si>
  <si>
    <t>Номинальный Ток</t>
  </si>
  <si>
    <t>0,4 кВ.
Уровень напряжения на подстанции.</t>
  </si>
  <si>
    <r>
      <t xml:space="preserve">нагрузка
 </t>
    </r>
    <r>
      <rPr>
        <b/>
        <strike/>
        <sz val="12"/>
        <color indexed="8"/>
        <rFont val="Calibri"/>
        <family val="2"/>
        <charset val="204"/>
      </rPr>
      <t>%</t>
    </r>
  </si>
  <si>
    <t>7/101-3      320 кВА</t>
  </si>
  <si>
    <t>16/101-3    320 кВА</t>
  </si>
  <si>
    <t>17/101-3    180 кВА</t>
  </si>
  <si>
    <t>19/104-3-4  1т 250 кВА</t>
  </si>
  <si>
    <t xml:space="preserve">                     2т 400 кВА</t>
  </si>
  <si>
    <t xml:space="preserve">                    2т  400 кВА </t>
  </si>
  <si>
    <t xml:space="preserve">9/104-4       1т 400 кВА </t>
  </si>
  <si>
    <t xml:space="preserve">                    2т 400 кВА</t>
  </si>
  <si>
    <t xml:space="preserve">                 2т 320 кВА</t>
  </si>
  <si>
    <t xml:space="preserve">                   2т 630 кВА</t>
  </si>
  <si>
    <t xml:space="preserve">                  2т 400 кВА</t>
  </si>
  <si>
    <t>10/104-3-4 1т 400 кВА</t>
  </si>
  <si>
    <t>19/104-3-4   2т 250 кВА</t>
  </si>
  <si>
    <t xml:space="preserve">                    2т 250 кВА</t>
  </si>
  <si>
    <t xml:space="preserve">                        2т 400 кВА       </t>
  </si>
  <si>
    <t>13/105-8  320 кВА</t>
  </si>
  <si>
    <t>2/109-1-2 1т 400 кВА</t>
  </si>
  <si>
    <t xml:space="preserve"> 1/109-1-2 2т 400 кВА   </t>
  </si>
  <si>
    <t>3/109-3-4 1т 320 кВА</t>
  </si>
  <si>
    <t>4/109-3-4 1т 180 кВА</t>
  </si>
  <si>
    <t>5/109-3-4 1т 320 кВА</t>
  </si>
  <si>
    <t>1/110-3-2 1т 400 кВА</t>
  </si>
  <si>
    <t>7/104-8/110-3  2т 320 кВА</t>
  </si>
  <si>
    <t>4/104-8/110-2-3 1т 400 кВА</t>
  </si>
  <si>
    <t xml:space="preserve">                   2т 400 кВА</t>
  </si>
  <si>
    <t>6/104-6/110-3 1т 400 кВА</t>
  </si>
  <si>
    <t xml:space="preserve">                         2т 400 кВА </t>
  </si>
  <si>
    <t>11/104-8/109-10 1т 320 кВА</t>
  </si>
  <si>
    <t>8/101-3      400 кВА</t>
  </si>
  <si>
    <t>10/104-5-1 2т 400 кВА</t>
  </si>
  <si>
    <t xml:space="preserve">                 2т 180 кВА</t>
  </si>
  <si>
    <t>3/105-3-8   1т 250 кВА</t>
  </si>
  <si>
    <t xml:space="preserve">                   2т 250 кВА</t>
  </si>
  <si>
    <t>12/105-3-8   1т 630 кВА</t>
  </si>
  <si>
    <t>12/105-3-8 2т 630 кВА</t>
  </si>
  <si>
    <t xml:space="preserve">              2т 160 кВА</t>
  </si>
  <si>
    <t xml:space="preserve">              2т 630 кВА</t>
  </si>
  <si>
    <t xml:space="preserve">                 2т 400 кВА</t>
  </si>
  <si>
    <t>4/104-8/110-2-3 2т 400 кВА</t>
  </si>
  <si>
    <t>3/101-8     320 кВА</t>
  </si>
  <si>
    <t>101-1</t>
  </si>
  <si>
    <t>Таблица замеров нагрузок в зимний период Январь 2023г</t>
  </si>
  <si>
    <t>3/104-4      630 кВА</t>
  </si>
  <si>
    <t>6/104-4    1т  400 кВА</t>
  </si>
  <si>
    <t>1/РП-10-5  1000 кВА</t>
  </si>
  <si>
    <t>1/РП-10-3  630 кВА</t>
  </si>
  <si>
    <t>1/101-4       630 кВА</t>
  </si>
  <si>
    <t>2/101-4       320 кВА</t>
  </si>
  <si>
    <t>3/101-4-10  320 кВА</t>
  </si>
  <si>
    <t>4/101-4-10  630 кВА</t>
  </si>
  <si>
    <t>5/101-4       560 кВА</t>
  </si>
  <si>
    <t xml:space="preserve">6/101-4-6-10  630 кВА  1т                                </t>
  </si>
  <si>
    <t>16/101-4-10  1т  630 кВа</t>
  </si>
  <si>
    <t>1/101-5-7  630 кВА</t>
  </si>
  <si>
    <t>2/101-5     320 кВА</t>
  </si>
  <si>
    <t>2/101-5-7  560 кВА</t>
  </si>
  <si>
    <t>3/101-5-7  630 кВА</t>
  </si>
  <si>
    <t>1/РП-6-1    630 кВА</t>
  </si>
  <si>
    <t>2/РП-6-1    630 кВА</t>
  </si>
  <si>
    <t>1/РП-6-2    630 кВА</t>
  </si>
  <si>
    <t>3/101-6  320 кВА</t>
  </si>
  <si>
    <t>10/101-6  630 кВА</t>
  </si>
  <si>
    <t>11/101-6  100 кВА</t>
  </si>
  <si>
    <t>6/101-7  320 кВА</t>
  </si>
  <si>
    <t>7/101-7  320 кВА</t>
  </si>
  <si>
    <t>8/101-7  560 кВА</t>
  </si>
  <si>
    <t>9/101-7  160 кВА</t>
  </si>
  <si>
    <t>1/101-7  100 кВА</t>
  </si>
  <si>
    <t>5/101-10  630 кВА</t>
  </si>
  <si>
    <t>6/101-10  320 кВА</t>
  </si>
  <si>
    <t>8/101-10  630 кВА</t>
  </si>
  <si>
    <t>12/101-10  630 кВА</t>
  </si>
  <si>
    <t>13/101-10  560 кВА</t>
  </si>
  <si>
    <t>15/101-10  100 кВА</t>
  </si>
  <si>
    <t xml:space="preserve">6/101-4-6-10 2т 630 кВА                                </t>
  </si>
  <si>
    <t>3/102-5  63 кВА</t>
  </si>
  <si>
    <t>6/102-5  180 кВА</t>
  </si>
  <si>
    <t>1/104-1     320 кВА</t>
  </si>
  <si>
    <t>4/104-1-5 1т 250 кВА</t>
  </si>
  <si>
    <t>5/104-1     320 кВА</t>
  </si>
  <si>
    <t>12/104-1   63 кВА</t>
  </si>
  <si>
    <t>12/104-5   400 кВА</t>
  </si>
  <si>
    <t>13/104-1-5  1т 180 кВА</t>
  </si>
  <si>
    <t>13/104-5  180 кВА</t>
  </si>
  <si>
    <t>12/104-5  400 кВА</t>
  </si>
  <si>
    <t>4/104-5    400 кВА</t>
  </si>
  <si>
    <t>3/104-5    400 кВА</t>
  </si>
  <si>
    <t>15/104-5  63 кВА</t>
  </si>
  <si>
    <t>18/104-1  630 кВА</t>
  </si>
  <si>
    <t>7/104-5    63 кВА</t>
  </si>
  <si>
    <t>11/104-5-1 1т  400 кВА</t>
  </si>
  <si>
    <t>2/104-3  320 кВА</t>
  </si>
  <si>
    <t>4/104-3-4-10 2т 400 кВА</t>
  </si>
  <si>
    <t>22/104-3-6 2т 250 кВА</t>
  </si>
  <si>
    <t xml:space="preserve">1/104-3-4 1т 400 кВА  </t>
  </si>
  <si>
    <t>9/104-3-4  630 кВА</t>
  </si>
  <si>
    <t>12/104-3-4   1т 400 кВА</t>
  </si>
  <si>
    <t>5/104-3-4    1т  400 кВА</t>
  </si>
  <si>
    <t>4/104-3-4-10 1т 400 кВА</t>
  </si>
  <si>
    <t xml:space="preserve">11/104-3-4 2т 630 кВА </t>
  </si>
  <si>
    <t>3/104-3-4 1т 400 кВА</t>
  </si>
  <si>
    <t xml:space="preserve">3/104-3-4 2т 400 кВА </t>
  </si>
  <si>
    <t xml:space="preserve">2/104-5    1т  400 кВА                                     </t>
  </si>
  <si>
    <t xml:space="preserve">                2т  400  кВА</t>
  </si>
  <si>
    <t>3/104-5-1 1т  320 кВА</t>
  </si>
  <si>
    <t xml:space="preserve">                  2т  320 кВА</t>
  </si>
  <si>
    <t>8/104-5-1 1т 320 кВА</t>
  </si>
  <si>
    <t>9/104-5-1 1т 630 кВА</t>
  </si>
  <si>
    <t>10/104-5-1 1т 400 кВА</t>
  </si>
  <si>
    <t>1/104-6  250 кВА</t>
  </si>
  <si>
    <t>5/104-6-3  1т  400 кВА</t>
  </si>
  <si>
    <t xml:space="preserve">1/104-3-4 2т 400 кВА  </t>
  </si>
  <si>
    <t>24/104-3  1т  100 кВА</t>
  </si>
  <si>
    <t>23/104-3-6 1т 400 кВА</t>
  </si>
  <si>
    <t>23/104-3-6 2т 400 кВА</t>
  </si>
  <si>
    <t>21/104-3  560 кВА</t>
  </si>
  <si>
    <t>15/104-3  320 кВА</t>
  </si>
  <si>
    <t>14/104-3  180 кВА</t>
  </si>
  <si>
    <t>7/104-3 1т 630 кВА</t>
  </si>
  <si>
    <t>7/104-3 2т 630 кВА</t>
  </si>
  <si>
    <t>1/РП 10-4  630 кВА</t>
  </si>
  <si>
    <t>1/РП 10-6  1000 кВА</t>
  </si>
  <si>
    <t>1/104-7  180 кВА</t>
  </si>
  <si>
    <t>2/104-7  180 кВА</t>
  </si>
  <si>
    <t>5/104-7           250 кВА</t>
  </si>
  <si>
    <t>1/104-8  320 кВА</t>
  </si>
  <si>
    <t>2/104-8  400 кВА</t>
  </si>
  <si>
    <t xml:space="preserve">11/104-3-4 1т 630 кВА </t>
  </si>
  <si>
    <t xml:space="preserve">1/104-10 1т  400 кВА     </t>
  </si>
  <si>
    <t xml:space="preserve">                 2т   400 кВА    </t>
  </si>
  <si>
    <t xml:space="preserve">2/104-10  1т 180 кВА    </t>
  </si>
  <si>
    <t xml:space="preserve">2/104-10  2т 180 кВА    </t>
  </si>
  <si>
    <t xml:space="preserve">3/104-10  1т 250 кВА    </t>
  </si>
  <si>
    <t xml:space="preserve">3/104-10  2т 250 кВА    </t>
  </si>
  <si>
    <t>7/105-4  1т 400 кВА</t>
  </si>
  <si>
    <t xml:space="preserve">               2т 400 кВА</t>
  </si>
  <si>
    <t xml:space="preserve">10/105-6-7  1т 400 кВА   </t>
  </si>
  <si>
    <t xml:space="preserve">                    2т 400 кВА </t>
  </si>
  <si>
    <t>1/106-4  400 кВА</t>
  </si>
  <si>
    <t>1/105-8  400 кВА</t>
  </si>
  <si>
    <t>2/105-8  100 кВА</t>
  </si>
  <si>
    <t>4/105-8  320 кВА</t>
  </si>
  <si>
    <t>5/105-8  320 кВА</t>
  </si>
  <si>
    <t>7/105-8  560 кВА</t>
  </si>
  <si>
    <t>8/105-8  180 кВА</t>
  </si>
  <si>
    <t>9/105-8  560 кВА</t>
  </si>
  <si>
    <t>10/105-8  320 кВА</t>
  </si>
  <si>
    <t>11/105-8  320 кВА</t>
  </si>
  <si>
    <t>14/105-8  250 кВА</t>
  </si>
  <si>
    <t>15/105-8  320 кВА</t>
  </si>
  <si>
    <t>16/105-8  400 кВА</t>
  </si>
  <si>
    <t>17/105-8  630 кВА</t>
  </si>
  <si>
    <t>18/105-8  320 кВА</t>
  </si>
  <si>
    <t>19/105-8  100 кВА</t>
  </si>
  <si>
    <t>1/109-1-2  1т  400 кВА</t>
  </si>
  <si>
    <t>4/109-1-2 1т  630 кВА</t>
  </si>
  <si>
    <t>7/109-1-2 1т 180 кВА</t>
  </si>
  <si>
    <t>3/109-1-2 1т  400 кВА</t>
  </si>
  <si>
    <t xml:space="preserve">2/109-1-2  2т 40 0кВА     </t>
  </si>
  <si>
    <t xml:space="preserve">3/109-1-2  2т 400 кВА     </t>
  </si>
  <si>
    <t>4/109-1-2  2т 630 кВА</t>
  </si>
  <si>
    <t xml:space="preserve">7/109-1-2  2т 180 кВА     </t>
  </si>
  <si>
    <t>2/109-3-4 1т 320 кВА</t>
  </si>
  <si>
    <t>1/109-3-4 2т 400 кВА</t>
  </si>
  <si>
    <t xml:space="preserve">2/109-3-4 2т 320 кВА                 </t>
  </si>
  <si>
    <t xml:space="preserve">5/109-3-4 2т 320 кВА  </t>
  </si>
  <si>
    <t>3/109-3-4 2т 320 кВА</t>
  </si>
  <si>
    <t>1/РП/9-2-3 2т  630 кВА</t>
  </si>
  <si>
    <t>2/104-8/109-7 2т 400 кВА</t>
  </si>
  <si>
    <t>6/109-8  100 кВА</t>
  </si>
  <si>
    <t>16/109-8/104-1  630 кВА  1т</t>
  </si>
  <si>
    <t>14/109-8  100 кВА</t>
  </si>
  <si>
    <t>9/109-8    250 кВа</t>
  </si>
  <si>
    <t>22/109-8/104-1 1т 630 кВА</t>
  </si>
  <si>
    <t>1/РП9-2-3 1000 кВА 1т</t>
  </si>
  <si>
    <t xml:space="preserve">16/110-3/109-10 1т 320 кВА </t>
  </si>
  <si>
    <t>11/104-8/109-10         1т 320 кВА</t>
  </si>
  <si>
    <t xml:space="preserve">8/104-8/110-2-3               2т  400 кВА </t>
  </si>
  <si>
    <t>1/110-2  250 кВА</t>
  </si>
  <si>
    <t>16/110-3/109-10  320 кВА 1т</t>
  </si>
  <si>
    <t>17/104-6  630 кВА</t>
  </si>
  <si>
    <t>12/110-3  180 кВА</t>
  </si>
  <si>
    <t xml:space="preserve">14/110-3  400 кВА </t>
  </si>
  <si>
    <t>11/104-6  180 кВА</t>
  </si>
  <si>
    <t>7/104-8/110-3 1т 320 кВА</t>
  </si>
  <si>
    <t>8/104-8/110-2-3 1т 400 кВА</t>
  </si>
  <si>
    <t>3/104-3-6  1 т 400 кВА</t>
  </si>
  <si>
    <t>20/104-6     1Т  250 кВА</t>
  </si>
  <si>
    <t xml:space="preserve">                    2Т   250 кВА</t>
  </si>
  <si>
    <t>22/109-8/104-1  630 кВа 2т</t>
  </si>
  <si>
    <t>2/104-1  320 кВА</t>
  </si>
  <si>
    <t>2/104-8/109-7 1т  400 кВА</t>
  </si>
  <si>
    <t>4/104-8/110-2-3  400 кВА 2т</t>
  </si>
  <si>
    <t>22/104-3-6 1т 250 кВА</t>
  </si>
  <si>
    <t xml:space="preserve">27/104-3-4-10  1т 400 кВА   </t>
  </si>
  <si>
    <t>38/105-7 560 кВа</t>
  </si>
  <si>
    <t>45/105-7 250 ква</t>
  </si>
  <si>
    <t>28/105-8 250 кВа</t>
  </si>
  <si>
    <t>1/109-7/104-8 1т 160 кВА</t>
  </si>
  <si>
    <t>17/104-6  400 кВА</t>
  </si>
  <si>
    <t>14/104-1-5 1т 400 кВА</t>
  </si>
  <si>
    <t>14/104-1-5 2т 400 кВА</t>
  </si>
  <si>
    <t>28/104-4 400 кВа</t>
  </si>
  <si>
    <t>10/101-5-7 1Т 1250 кВа</t>
  </si>
  <si>
    <t>10/101-5-7 2Т 1250 кВа</t>
  </si>
  <si>
    <t>1\101-1-8   1Т    630 кВА</t>
  </si>
  <si>
    <t>2\101-1-8   1Т   630кВА</t>
  </si>
  <si>
    <t xml:space="preserve">                   2Т    630 кВА</t>
  </si>
  <si>
    <t>3\101-1-8   1Т    630 кВА</t>
  </si>
  <si>
    <t>4\101-1-8   1Т    630 кВА</t>
  </si>
  <si>
    <t>11/101-3    560 кВА</t>
  </si>
  <si>
    <t>2/РП-6-2   630 кВА</t>
  </si>
  <si>
    <t>12/101-6  400 кВА</t>
  </si>
  <si>
    <t>10/101-10  630 кВА</t>
  </si>
  <si>
    <t>3/104-1-5 1т 320 кВА</t>
  </si>
  <si>
    <t>6/104-5    320 кВА</t>
  </si>
  <si>
    <t>5/104-5  400 кВА</t>
  </si>
  <si>
    <t xml:space="preserve">1/104-5-1 2т 320 кВА  </t>
  </si>
  <si>
    <t>5/104-3  1т 100 кВА</t>
  </si>
  <si>
    <t xml:space="preserve">               2т 100 кВА</t>
  </si>
  <si>
    <t>6/104-3 1т 630 кВА</t>
  </si>
  <si>
    <t>10/104-3-4 2т 400 кВА</t>
  </si>
  <si>
    <t xml:space="preserve">1/104-5-1 1т 320 кВА </t>
  </si>
  <si>
    <t>16/104-5   630 кВА</t>
  </si>
  <si>
    <t>3/104-7 -8  1т 400 кВА</t>
  </si>
  <si>
    <t xml:space="preserve">9/104-6-7     1т 250 кВА </t>
  </si>
  <si>
    <t xml:space="preserve">3/104-7-8 2т 400 кВА </t>
  </si>
  <si>
    <t xml:space="preserve">1/104-9-4 1т 400 кВА  </t>
  </si>
  <si>
    <t xml:space="preserve">                   2т  400 кВА </t>
  </si>
  <si>
    <t>10/105-3-2  400 кВА</t>
  </si>
  <si>
    <t>10/105-3  400 кВА</t>
  </si>
  <si>
    <t>7/105-2-3  250 кВА</t>
  </si>
  <si>
    <t>10/105-4  630 кВА</t>
  </si>
  <si>
    <t>19/105-4  400 кВА</t>
  </si>
  <si>
    <t>28/105-4  250 кВА</t>
  </si>
  <si>
    <t>4/105-6  630  кВА</t>
  </si>
  <si>
    <t>8/105-6-7  400  кВА</t>
  </si>
  <si>
    <t>28/105-6-7  250  кВА</t>
  </si>
  <si>
    <t>35/105-6  160  кВА</t>
  </si>
  <si>
    <t>2/105-7  160 кВА</t>
  </si>
  <si>
    <t>12/105-7  400 кВА</t>
  </si>
  <si>
    <t>16/105-7 160 кВА</t>
  </si>
  <si>
    <t>17/105-7  630 кВА</t>
  </si>
  <si>
    <t>19/105-7  100 кВА</t>
  </si>
  <si>
    <t>20/105-7  320 кВА</t>
  </si>
  <si>
    <t>21/105-7  250 кВА</t>
  </si>
  <si>
    <t>22/105-7  320 кВА</t>
  </si>
  <si>
    <t>23/105-7  160 кВА</t>
  </si>
  <si>
    <t>25/105-7  180 кВА</t>
  </si>
  <si>
    <t>26/105-7  320 кВА</t>
  </si>
  <si>
    <t>34/105-7  400 кВА</t>
  </si>
  <si>
    <t>36/105-7  320 кВА</t>
  </si>
  <si>
    <t>37/105-7  630 кВА</t>
  </si>
  <si>
    <t>46/105-7 630 кВА</t>
  </si>
  <si>
    <t>3/105-8 400 кВА</t>
  </si>
  <si>
    <t>6/105-8  400 кВА</t>
  </si>
  <si>
    <t>1/109-3-4 1т 320 кВА</t>
  </si>
  <si>
    <t>1/109-8  560 кВА</t>
  </si>
  <si>
    <t>3/109-8 1т 400 кВА</t>
  </si>
  <si>
    <t xml:space="preserve">              2т 320 кВА</t>
  </si>
  <si>
    <t>4/109-8  630 кВА</t>
  </si>
  <si>
    <t>5/109-8  400 кВА</t>
  </si>
  <si>
    <t>8/109-8  100 кВА</t>
  </si>
  <si>
    <t>11/109-8  100 кВА</t>
  </si>
  <si>
    <t>13/109-8  630 кВА</t>
  </si>
  <si>
    <t>2/РП/9-4  560 кВА</t>
  </si>
  <si>
    <t>19/109-8  180 кВА</t>
  </si>
  <si>
    <t>1/109-9 630 кВА</t>
  </si>
  <si>
    <t>1/РП9-1  630 кВА</t>
  </si>
  <si>
    <t>6/104-1  100 кВА</t>
  </si>
  <si>
    <t>13/104-1-5 2т 320 кВА</t>
  </si>
  <si>
    <t>4/104-1-5 2т 250 кВА</t>
  </si>
  <si>
    <t>16/101-4-10  2т  630 кВа</t>
  </si>
  <si>
    <t>1\101-1-8   2Т    630 кВА</t>
  </si>
  <si>
    <t>6/104-4    2т 400 кВА</t>
  </si>
  <si>
    <t>3/104-1-5 2т  320 кВА</t>
  </si>
  <si>
    <t>11/104-5-1 2т 400 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</si>
</sst>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b/>
      <strike/>
      <sz val="12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Font="1"/>
    <xf numFmtId="0" fontId="6" fillId="0" borderId="0" xfId="0" applyFont="1"/>
    <xf numFmtId="2" fontId="6" fillId="0" borderId="0" xfId="0" applyNumberFormat="1" applyFont="1"/>
    <xf numFmtId="2" fontId="6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vertical="top" wrapText="1"/>
    </xf>
    <xf numFmtId="0" fontId="6" fillId="0" borderId="0" xfId="0" applyFont="1" applyFill="1"/>
    <xf numFmtId="2" fontId="7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center" vertical="top" wrapText="1"/>
    </xf>
    <xf numFmtId="2" fontId="6" fillId="0" borderId="0" xfId="0" applyNumberFormat="1" applyFont="1" applyFill="1"/>
    <xf numFmtId="0" fontId="8" fillId="0" borderId="1" xfId="0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/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41"/>
  <sheetViews>
    <sheetView tabSelected="1" topLeftCell="A73" workbookViewId="0">
      <selection activeCell="L108" sqref="L108"/>
    </sheetView>
  </sheetViews>
  <sheetFormatPr defaultRowHeight="15.75" x14ac:dyDescent="0.25"/>
  <cols>
    <col min="1" max="1" width="5" style="34" customWidth="1"/>
    <col min="2" max="2" width="8.5703125" style="34" customWidth="1"/>
    <col min="3" max="3" width="31" style="34" customWidth="1"/>
    <col min="4" max="4" width="8.85546875" style="34" customWidth="1"/>
    <col min="5" max="5" width="11.85546875" style="38" bestFit="1" customWidth="1"/>
    <col min="6" max="7" width="8.85546875" style="4" customWidth="1"/>
    <col min="8" max="8" width="11.42578125" style="5" bestFit="1" customWidth="1"/>
    <col min="9" max="11" width="8.85546875" style="4" customWidth="1"/>
  </cols>
  <sheetData>
    <row r="1" spans="1:11" ht="18.75" x14ac:dyDescent="0.3">
      <c r="A1" s="40" t="s">
        <v>143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15.6" customHeight="1" x14ac:dyDescent="0.25">
      <c r="A2" s="42"/>
      <c r="B2" s="42" t="s">
        <v>0</v>
      </c>
      <c r="C2" s="42" t="s">
        <v>1</v>
      </c>
      <c r="D2" s="42" t="s">
        <v>2</v>
      </c>
      <c r="E2" s="42"/>
      <c r="F2" s="43" t="s">
        <v>3</v>
      </c>
      <c r="G2" s="43"/>
      <c r="H2" s="44" t="s">
        <v>101</v>
      </c>
      <c r="I2" s="43" t="s">
        <v>100</v>
      </c>
      <c r="J2" s="43"/>
      <c r="K2" s="43"/>
    </row>
    <row r="3" spans="1:11" ht="14.45" customHeight="1" x14ac:dyDescent="0.25">
      <c r="A3" s="42"/>
      <c r="B3" s="42"/>
      <c r="C3" s="42"/>
      <c r="D3" s="42"/>
      <c r="E3" s="42"/>
      <c r="F3" s="43"/>
      <c r="G3" s="43"/>
      <c r="H3" s="44"/>
      <c r="I3" s="43"/>
      <c r="J3" s="43"/>
      <c r="K3" s="43"/>
    </row>
    <row r="4" spans="1:11" ht="16.149999999999999" customHeight="1" x14ac:dyDescent="0.25">
      <c r="A4" s="42"/>
      <c r="B4" s="42"/>
      <c r="C4" s="42"/>
      <c r="D4" s="42"/>
      <c r="E4" s="42"/>
      <c r="F4" s="43"/>
      <c r="G4" s="43"/>
      <c r="H4" s="44"/>
      <c r="I4" s="43"/>
      <c r="J4" s="43"/>
      <c r="K4" s="43"/>
    </row>
    <row r="5" spans="1:11" ht="47.45" customHeight="1" x14ac:dyDescent="0.25">
      <c r="A5" s="42"/>
      <c r="B5" s="42"/>
      <c r="C5" s="42"/>
      <c r="D5" s="42" t="s">
        <v>99</v>
      </c>
      <c r="E5" s="45" t="s">
        <v>4</v>
      </c>
      <c r="F5" s="43" t="s">
        <v>5</v>
      </c>
      <c r="G5" s="43" t="s">
        <v>4</v>
      </c>
      <c r="H5" s="44"/>
      <c r="I5" s="43"/>
      <c r="J5" s="43"/>
      <c r="K5" s="43"/>
    </row>
    <row r="6" spans="1:11" x14ac:dyDescent="0.25">
      <c r="A6" s="42"/>
      <c r="B6" s="42"/>
      <c r="C6" s="42"/>
      <c r="D6" s="42"/>
      <c r="E6" s="45"/>
      <c r="F6" s="43"/>
      <c r="G6" s="43"/>
      <c r="H6" s="44"/>
      <c r="I6" s="10" t="s">
        <v>6</v>
      </c>
      <c r="J6" s="10" t="s">
        <v>7</v>
      </c>
      <c r="K6" s="10" t="s">
        <v>8</v>
      </c>
    </row>
    <row r="7" spans="1:11" x14ac:dyDescent="0.25">
      <c r="A7" s="15">
        <v>1</v>
      </c>
      <c r="B7" s="16" t="s">
        <v>142</v>
      </c>
      <c r="C7" s="15"/>
      <c r="D7" s="15"/>
      <c r="E7" s="35"/>
      <c r="F7" s="11"/>
      <c r="G7" s="11"/>
      <c r="H7" s="6"/>
      <c r="I7" s="11"/>
      <c r="J7" s="11"/>
      <c r="K7" s="11"/>
    </row>
    <row r="8" spans="1:11" x14ac:dyDescent="0.25">
      <c r="A8" s="15"/>
      <c r="B8" s="16"/>
      <c r="C8" s="17" t="s">
        <v>307</v>
      </c>
      <c r="D8" s="18">
        <v>60.7</v>
      </c>
      <c r="E8" s="36">
        <v>6.666666666666667</v>
      </c>
      <c r="F8" s="11">
        <v>910</v>
      </c>
      <c r="G8" s="11">
        <v>7</v>
      </c>
      <c r="H8" s="6">
        <v>4.3010380622837001</v>
      </c>
      <c r="I8" s="11">
        <v>230</v>
      </c>
      <c r="J8" s="11">
        <v>231</v>
      </c>
      <c r="K8" s="11">
        <v>235</v>
      </c>
    </row>
    <row r="9" spans="1:11" x14ac:dyDescent="0.25">
      <c r="A9" s="15"/>
      <c r="B9" s="16"/>
      <c r="C9" s="17" t="s">
        <v>375</v>
      </c>
      <c r="D9" s="26">
        <v>60.7</v>
      </c>
      <c r="E9" s="36">
        <v>6.666666666666667</v>
      </c>
      <c r="F9" s="14">
        <v>910</v>
      </c>
      <c r="G9" s="11">
        <v>1.5</v>
      </c>
      <c r="H9" s="6">
        <v>1</v>
      </c>
      <c r="I9" s="11">
        <v>231</v>
      </c>
      <c r="J9" s="11">
        <v>231</v>
      </c>
      <c r="K9" s="11">
        <v>233</v>
      </c>
    </row>
    <row r="10" spans="1:11" x14ac:dyDescent="0.25">
      <c r="A10" s="15"/>
      <c r="B10" s="16"/>
      <c r="C10" s="17" t="s">
        <v>308</v>
      </c>
      <c r="D10" s="26">
        <v>60.7</v>
      </c>
      <c r="E10" s="36">
        <f>G10/15</f>
        <v>1.5599999999999998</v>
      </c>
      <c r="F10" s="14">
        <v>910</v>
      </c>
      <c r="G10" s="11">
        <v>23.4</v>
      </c>
      <c r="H10" s="6">
        <f>G10/(F10/100)</f>
        <v>2.5714285714285712</v>
      </c>
      <c r="I10" s="11">
        <v>230</v>
      </c>
      <c r="J10" s="11">
        <v>235</v>
      </c>
      <c r="K10" s="11">
        <v>232</v>
      </c>
    </row>
    <row r="11" spans="1:11" x14ac:dyDescent="0.25">
      <c r="A11" s="15"/>
      <c r="B11" s="16"/>
      <c r="C11" s="17" t="s">
        <v>309</v>
      </c>
      <c r="D11" s="26">
        <v>60.7</v>
      </c>
      <c r="E11" s="36">
        <v>6.666666666666667</v>
      </c>
      <c r="F11" s="14">
        <v>910</v>
      </c>
      <c r="G11" s="11">
        <v>3</v>
      </c>
      <c r="H11" s="6">
        <v>0</v>
      </c>
      <c r="I11" s="11">
        <v>235</v>
      </c>
      <c r="J11" s="11">
        <v>235</v>
      </c>
      <c r="K11" s="11">
        <v>233</v>
      </c>
    </row>
    <row r="12" spans="1:11" x14ac:dyDescent="0.25">
      <c r="A12" s="15"/>
      <c r="B12" s="16"/>
      <c r="C12" s="17" t="s">
        <v>310</v>
      </c>
      <c r="D12" s="26">
        <v>60.7</v>
      </c>
      <c r="E12" s="36">
        <f t="shared" ref="E12" si="0">G12/15</f>
        <v>6.6666666666666666E-2</v>
      </c>
      <c r="F12" s="14">
        <v>910</v>
      </c>
      <c r="G12" s="11">
        <v>1</v>
      </c>
      <c r="H12" s="6">
        <f t="shared" ref="H12" si="1">G12/(F12/100)</f>
        <v>0.10989010989010989</v>
      </c>
      <c r="I12" s="11">
        <v>238</v>
      </c>
      <c r="J12" s="11">
        <v>230</v>
      </c>
      <c r="K12" s="11">
        <v>234</v>
      </c>
    </row>
    <row r="13" spans="1:11" x14ac:dyDescent="0.25">
      <c r="A13" s="15"/>
      <c r="B13" s="16"/>
      <c r="C13" s="17" t="s">
        <v>309</v>
      </c>
      <c r="D13" s="26">
        <v>60.7</v>
      </c>
      <c r="E13" s="36">
        <v>6.666666666666667</v>
      </c>
      <c r="F13" s="14">
        <v>910</v>
      </c>
      <c r="G13" s="11">
        <v>0</v>
      </c>
      <c r="H13" s="6">
        <v>1.75</v>
      </c>
      <c r="I13" s="11">
        <v>236</v>
      </c>
      <c r="J13" s="11">
        <v>238</v>
      </c>
      <c r="K13" s="11">
        <v>235</v>
      </c>
    </row>
    <row r="14" spans="1:11" x14ac:dyDescent="0.25">
      <c r="A14" s="15"/>
      <c r="B14" s="16"/>
      <c r="C14" s="17" t="s">
        <v>311</v>
      </c>
      <c r="D14" s="26">
        <v>60.7</v>
      </c>
      <c r="E14" s="36">
        <f>G14/15</f>
        <v>4.4666666666666668</v>
      </c>
      <c r="F14" s="14">
        <v>910</v>
      </c>
      <c r="G14" s="11">
        <v>67</v>
      </c>
      <c r="H14" s="6">
        <f>G14/(F14/100)</f>
        <v>7.3626373626373631</v>
      </c>
      <c r="I14" s="11">
        <v>235</v>
      </c>
      <c r="J14" s="11">
        <v>230</v>
      </c>
      <c r="K14" s="11">
        <v>232</v>
      </c>
    </row>
    <row r="15" spans="1:11" x14ac:dyDescent="0.25">
      <c r="A15" s="15"/>
      <c r="B15" s="16"/>
      <c r="C15" s="17" t="s">
        <v>309</v>
      </c>
      <c r="D15" s="26">
        <v>60.7</v>
      </c>
      <c r="E15" s="36">
        <v>6.666666666666667</v>
      </c>
      <c r="F15" s="14">
        <v>910</v>
      </c>
      <c r="G15" s="11">
        <v>14</v>
      </c>
      <c r="H15" s="6">
        <v>1.75</v>
      </c>
      <c r="I15" s="11">
        <v>240</v>
      </c>
      <c r="J15" s="11">
        <v>239</v>
      </c>
      <c r="K15" s="11">
        <v>235</v>
      </c>
    </row>
    <row r="16" spans="1:11" x14ac:dyDescent="0.25">
      <c r="A16" s="15">
        <v>2</v>
      </c>
      <c r="B16" s="16" t="s">
        <v>9</v>
      </c>
      <c r="C16" s="27" t="s">
        <v>38</v>
      </c>
      <c r="D16" s="26">
        <v>5.9</v>
      </c>
      <c r="E16" s="36">
        <f>G16/15</f>
        <v>1.4666666666666666</v>
      </c>
      <c r="F16" s="14">
        <v>91</v>
      </c>
      <c r="G16" s="14">
        <v>22</v>
      </c>
      <c r="H16" s="6">
        <f>G16/(F16/100)</f>
        <v>24.175824175824175</v>
      </c>
      <c r="I16" s="14">
        <v>232</v>
      </c>
      <c r="J16" s="14">
        <v>230</v>
      </c>
      <c r="K16" s="14">
        <v>230</v>
      </c>
    </row>
    <row r="17" spans="1:11" x14ac:dyDescent="0.25">
      <c r="A17" s="18"/>
      <c r="B17" s="12"/>
      <c r="C17" s="27" t="s">
        <v>39</v>
      </c>
      <c r="D17" s="26">
        <v>17.5</v>
      </c>
      <c r="E17" s="36">
        <f t="shared" ref="E17:E26" si="2">G17/15</f>
        <v>1</v>
      </c>
      <c r="F17" s="14">
        <v>260</v>
      </c>
      <c r="G17" s="14">
        <v>15</v>
      </c>
      <c r="H17" s="6">
        <f>G17/(F17/100)</f>
        <v>5.7692307692307692</v>
      </c>
      <c r="I17" s="14">
        <v>234</v>
      </c>
      <c r="J17" s="14">
        <v>233</v>
      </c>
      <c r="K17" s="14">
        <v>231</v>
      </c>
    </row>
    <row r="18" spans="1:11" x14ac:dyDescent="0.25">
      <c r="A18" s="18"/>
      <c r="B18" s="12"/>
      <c r="C18" s="27" t="s">
        <v>40</v>
      </c>
      <c r="D18" s="26">
        <v>53.9</v>
      </c>
      <c r="E18" s="36">
        <f t="shared" si="2"/>
        <v>4.333333333333333</v>
      </c>
      <c r="F18" s="14">
        <v>808</v>
      </c>
      <c r="G18" s="14">
        <v>65</v>
      </c>
      <c r="H18" s="6">
        <f>G18/(F18/100)</f>
        <v>8.0445544554455441</v>
      </c>
      <c r="I18" s="14">
        <v>231</v>
      </c>
      <c r="J18" s="14">
        <v>233</v>
      </c>
      <c r="K18" s="14">
        <v>230</v>
      </c>
    </row>
    <row r="19" spans="1:11" x14ac:dyDescent="0.25">
      <c r="A19" s="15">
        <v>3</v>
      </c>
      <c r="B19" s="16" t="s">
        <v>10</v>
      </c>
      <c r="C19" s="27" t="s">
        <v>41</v>
      </c>
      <c r="D19" s="26">
        <v>9.6199999999999992</v>
      </c>
      <c r="E19" s="36">
        <f t="shared" si="2"/>
        <v>0.66666666666666663</v>
      </c>
      <c r="F19" s="14">
        <v>144.30000000000001</v>
      </c>
      <c r="G19" s="14">
        <v>10</v>
      </c>
      <c r="H19" s="6">
        <f t="shared" ref="H19:H33" si="3">G19/(F19/100)</f>
        <v>6.9300069300069298</v>
      </c>
      <c r="I19" s="14">
        <v>230</v>
      </c>
      <c r="J19" s="14">
        <v>229</v>
      </c>
      <c r="K19" s="14">
        <v>234</v>
      </c>
    </row>
    <row r="20" spans="1:11" x14ac:dyDescent="0.25">
      <c r="A20" s="18"/>
      <c r="B20" s="12"/>
      <c r="C20" s="27" t="s">
        <v>42</v>
      </c>
      <c r="D20" s="26">
        <v>60</v>
      </c>
      <c r="E20" s="36">
        <f t="shared" si="2"/>
        <v>10.066666666666666</v>
      </c>
      <c r="F20" s="14">
        <v>910</v>
      </c>
      <c r="G20" s="14">
        <v>151</v>
      </c>
      <c r="H20" s="6">
        <f t="shared" si="3"/>
        <v>16.593406593406595</v>
      </c>
      <c r="I20" s="14">
        <v>234</v>
      </c>
      <c r="J20" s="14">
        <v>236</v>
      </c>
      <c r="K20" s="14">
        <v>230</v>
      </c>
    </row>
    <row r="21" spans="1:11" x14ac:dyDescent="0.25">
      <c r="A21" s="18"/>
      <c r="B21" s="12"/>
      <c r="C21" s="27" t="s">
        <v>141</v>
      </c>
      <c r="D21" s="26">
        <v>30.8</v>
      </c>
      <c r="E21" s="36">
        <f t="shared" si="2"/>
        <v>11.266666666666667</v>
      </c>
      <c r="F21" s="14">
        <v>462</v>
      </c>
      <c r="G21" s="14">
        <v>169</v>
      </c>
      <c r="H21" s="6">
        <f t="shared" si="3"/>
        <v>36.580086580086579</v>
      </c>
      <c r="I21" s="14">
        <v>239</v>
      </c>
      <c r="J21" s="14">
        <v>237</v>
      </c>
      <c r="K21" s="14">
        <v>239</v>
      </c>
    </row>
    <row r="22" spans="1:11" x14ac:dyDescent="0.25">
      <c r="A22" s="18"/>
      <c r="B22" s="12"/>
      <c r="C22" s="27" t="s">
        <v>43</v>
      </c>
      <c r="D22" s="26">
        <v>30.8</v>
      </c>
      <c r="E22" s="36">
        <f t="shared" si="2"/>
        <v>2.7333333333333334</v>
      </c>
      <c r="F22" s="14">
        <v>462</v>
      </c>
      <c r="G22" s="14">
        <v>41</v>
      </c>
      <c r="H22" s="6">
        <f t="shared" si="3"/>
        <v>8.8744588744588739</v>
      </c>
      <c r="I22" s="14">
        <v>235</v>
      </c>
      <c r="J22" s="14">
        <v>240</v>
      </c>
      <c r="K22" s="14">
        <v>240</v>
      </c>
    </row>
    <row r="23" spans="1:11" x14ac:dyDescent="0.25">
      <c r="A23" s="18"/>
      <c r="B23" s="12"/>
      <c r="C23" s="27" t="s">
        <v>102</v>
      </c>
      <c r="D23" s="26">
        <v>30.8</v>
      </c>
      <c r="E23" s="36">
        <f t="shared" si="2"/>
        <v>7.1333333333333337</v>
      </c>
      <c r="F23" s="14">
        <v>462</v>
      </c>
      <c r="G23" s="14">
        <v>107</v>
      </c>
      <c r="H23" s="6">
        <f t="shared" si="3"/>
        <v>23.160173160173159</v>
      </c>
      <c r="I23" s="14">
        <v>232</v>
      </c>
      <c r="J23" s="14">
        <v>233</v>
      </c>
      <c r="K23" s="14">
        <v>243</v>
      </c>
    </row>
    <row r="24" spans="1:11" x14ac:dyDescent="0.25">
      <c r="A24" s="18"/>
      <c r="B24" s="12"/>
      <c r="C24" s="27" t="s">
        <v>130</v>
      </c>
      <c r="D24" s="26">
        <v>38.200000000000003</v>
      </c>
      <c r="E24" s="36">
        <f t="shared" si="2"/>
        <v>6.666666666666667</v>
      </c>
      <c r="F24" s="14">
        <v>578</v>
      </c>
      <c r="G24" s="14">
        <v>100</v>
      </c>
      <c r="H24" s="6">
        <f t="shared" si="3"/>
        <v>17.301038062283737</v>
      </c>
      <c r="I24" s="14">
        <v>233</v>
      </c>
      <c r="J24" s="14">
        <v>235</v>
      </c>
      <c r="K24" s="14">
        <v>236</v>
      </c>
    </row>
    <row r="25" spans="1:11" x14ac:dyDescent="0.25">
      <c r="A25" s="18"/>
      <c r="B25" s="12"/>
      <c r="C25" s="27" t="s">
        <v>312</v>
      </c>
      <c r="D25" s="26">
        <v>38.200000000000003</v>
      </c>
      <c r="E25" s="36">
        <v>6.666666666666667</v>
      </c>
      <c r="F25" s="14">
        <v>578</v>
      </c>
      <c r="G25" s="14">
        <v>100</v>
      </c>
      <c r="H25" s="6">
        <v>17.301038062283737</v>
      </c>
      <c r="I25" s="14">
        <v>238</v>
      </c>
      <c r="J25" s="14">
        <v>235</v>
      </c>
      <c r="K25" s="14">
        <v>234</v>
      </c>
    </row>
    <row r="26" spans="1:11" x14ac:dyDescent="0.25">
      <c r="A26" s="18"/>
      <c r="B26" s="12"/>
      <c r="C26" s="27" t="s">
        <v>103</v>
      </c>
      <c r="D26" s="26">
        <v>30.8</v>
      </c>
      <c r="E26" s="36">
        <f t="shared" si="2"/>
        <v>2.6666666666666665</v>
      </c>
      <c r="F26" s="14">
        <v>462</v>
      </c>
      <c r="G26" s="14">
        <v>40</v>
      </c>
      <c r="H26" s="6">
        <f t="shared" si="3"/>
        <v>8.6580086580086579</v>
      </c>
      <c r="I26" s="14">
        <v>232</v>
      </c>
      <c r="J26" s="14">
        <v>233</v>
      </c>
      <c r="K26" s="14">
        <v>236</v>
      </c>
    </row>
    <row r="27" spans="1:11" x14ac:dyDescent="0.25">
      <c r="A27" s="18"/>
      <c r="B27" s="12"/>
      <c r="C27" s="27" t="s">
        <v>104</v>
      </c>
      <c r="D27" s="26">
        <v>17.5</v>
      </c>
      <c r="E27" s="36">
        <f>G27/15</f>
        <v>0.8666666666666667</v>
      </c>
      <c r="F27" s="14">
        <v>260</v>
      </c>
      <c r="G27" s="14">
        <v>13</v>
      </c>
      <c r="H27" s="6">
        <f t="shared" si="3"/>
        <v>5</v>
      </c>
      <c r="I27" s="14">
        <v>240</v>
      </c>
      <c r="J27" s="14">
        <v>240</v>
      </c>
      <c r="K27" s="14">
        <v>237</v>
      </c>
    </row>
    <row r="28" spans="1:11" x14ac:dyDescent="0.25">
      <c r="A28" s="18"/>
      <c r="B28" s="12"/>
      <c r="C28" s="27" t="s">
        <v>105</v>
      </c>
      <c r="D28" s="26">
        <v>24.2</v>
      </c>
      <c r="E28" s="36">
        <f t="shared" ref="E28:E33" si="4">G28/15</f>
        <v>12.466666666666667</v>
      </c>
      <c r="F28" s="14">
        <v>362</v>
      </c>
      <c r="G28" s="14">
        <v>187</v>
      </c>
      <c r="H28" s="6">
        <f t="shared" si="3"/>
        <v>51.657458563535911</v>
      </c>
      <c r="I28" s="14">
        <v>241</v>
      </c>
      <c r="J28" s="14">
        <v>240</v>
      </c>
      <c r="K28" s="14">
        <v>239</v>
      </c>
    </row>
    <row r="29" spans="1:11" x14ac:dyDescent="0.25">
      <c r="A29" s="18"/>
      <c r="B29" s="12"/>
      <c r="C29" s="27" t="s">
        <v>144</v>
      </c>
      <c r="D29" s="39">
        <v>60</v>
      </c>
      <c r="E29" s="37">
        <f t="shared" si="4"/>
        <v>39.06666666666667</v>
      </c>
      <c r="F29" s="7">
        <v>910</v>
      </c>
      <c r="G29" s="7">
        <v>586</v>
      </c>
      <c r="H29" s="8">
        <f t="shared" si="3"/>
        <v>64.395604395604394</v>
      </c>
      <c r="I29" s="7">
        <v>236</v>
      </c>
      <c r="J29" s="7">
        <v>231</v>
      </c>
      <c r="K29" s="7">
        <v>230</v>
      </c>
    </row>
    <row r="30" spans="1:11" x14ac:dyDescent="0.25">
      <c r="A30" s="15"/>
      <c r="B30" s="16"/>
      <c r="C30" s="27" t="s">
        <v>145</v>
      </c>
      <c r="D30" s="26">
        <v>38.200000000000003</v>
      </c>
      <c r="E30" s="36">
        <f t="shared" si="4"/>
        <v>27.4</v>
      </c>
      <c r="F30" s="14">
        <v>578</v>
      </c>
      <c r="G30" s="14">
        <v>411</v>
      </c>
      <c r="H30" s="6">
        <f t="shared" si="3"/>
        <v>71.107266435986162</v>
      </c>
      <c r="I30" s="14">
        <v>230</v>
      </c>
      <c r="J30" s="14">
        <v>228</v>
      </c>
      <c r="K30" s="14">
        <v>229</v>
      </c>
    </row>
    <row r="31" spans="1:11" x14ac:dyDescent="0.25">
      <c r="A31" s="15"/>
      <c r="B31" s="16"/>
      <c r="C31" s="27" t="s">
        <v>376</v>
      </c>
      <c r="D31" s="26">
        <v>38.200000000000003</v>
      </c>
      <c r="E31" s="36">
        <f>G31/15</f>
        <v>12</v>
      </c>
      <c r="F31" s="14">
        <v>578</v>
      </c>
      <c r="G31" s="14">
        <v>180</v>
      </c>
      <c r="H31" s="6">
        <f>G31/(F31/100)</f>
        <v>31.141868512110726</v>
      </c>
      <c r="I31" s="14">
        <v>239</v>
      </c>
      <c r="J31" s="14">
        <v>240</v>
      </c>
      <c r="K31" s="14">
        <v>235</v>
      </c>
    </row>
    <row r="32" spans="1:11" x14ac:dyDescent="0.25">
      <c r="A32" s="15"/>
      <c r="B32" s="16"/>
      <c r="C32" s="27" t="s">
        <v>146</v>
      </c>
      <c r="D32" s="26">
        <v>96.2</v>
      </c>
      <c r="E32" s="36">
        <f t="shared" si="4"/>
        <v>17.333333333333332</v>
      </c>
      <c r="F32" s="14">
        <v>1443</v>
      </c>
      <c r="G32" s="14">
        <v>260</v>
      </c>
      <c r="H32" s="6">
        <f t="shared" si="3"/>
        <v>18.018018018018019</v>
      </c>
      <c r="I32" s="14">
        <v>238</v>
      </c>
      <c r="J32" s="14">
        <v>235</v>
      </c>
      <c r="K32" s="14">
        <v>236</v>
      </c>
    </row>
    <row r="33" spans="1:13" x14ac:dyDescent="0.25">
      <c r="A33" s="18"/>
      <c r="B33" s="12"/>
      <c r="C33" s="27" t="s">
        <v>147</v>
      </c>
      <c r="D33" s="39">
        <v>60</v>
      </c>
      <c r="E33" s="37">
        <f t="shared" si="4"/>
        <v>1.7333333333333334</v>
      </c>
      <c r="F33" s="7">
        <v>910</v>
      </c>
      <c r="G33" s="7">
        <v>26</v>
      </c>
      <c r="H33" s="8">
        <f t="shared" si="3"/>
        <v>2.8571428571428572</v>
      </c>
      <c r="I33" s="7">
        <v>239</v>
      </c>
      <c r="J33" s="7">
        <v>239</v>
      </c>
      <c r="K33" s="7">
        <v>240</v>
      </c>
    </row>
    <row r="34" spans="1:13" x14ac:dyDescent="0.25">
      <c r="A34" s="15">
        <v>3</v>
      </c>
      <c r="B34" s="16" t="s">
        <v>11</v>
      </c>
      <c r="C34" s="27" t="s">
        <v>148</v>
      </c>
      <c r="D34" s="26">
        <v>60</v>
      </c>
      <c r="E34" s="36">
        <f>G34/15</f>
        <v>1.4666666666666666</v>
      </c>
      <c r="F34" s="14">
        <v>910</v>
      </c>
      <c r="G34" s="14">
        <v>22</v>
      </c>
      <c r="H34" s="6">
        <f>G34/(F34/100)</f>
        <v>2.4175824175824179</v>
      </c>
      <c r="I34" s="14">
        <v>229</v>
      </c>
      <c r="J34" s="14">
        <v>228</v>
      </c>
      <c r="K34" s="14">
        <v>229</v>
      </c>
    </row>
    <row r="35" spans="1:13" x14ac:dyDescent="0.25">
      <c r="A35" s="18"/>
      <c r="B35" s="12"/>
      <c r="C35" s="27" t="s">
        <v>149</v>
      </c>
      <c r="D35" s="26">
        <v>30.8</v>
      </c>
      <c r="E35" s="36">
        <f>G35/15</f>
        <v>6.6666666666666671E-3</v>
      </c>
      <c r="F35" s="14">
        <v>462</v>
      </c>
      <c r="G35" s="14">
        <v>0.1</v>
      </c>
      <c r="H35" s="6">
        <f>G35/(F35/100)</f>
        <v>2.1645021645021644E-2</v>
      </c>
      <c r="I35" s="14">
        <v>232</v>
      </c>
      <c r="J35" s="14">
        <v>229</v>
      </c>
      <c r="K35" s="14">
        <v>231</v>
      </c>
    </row>
    <row r="36" spans="1:13" x14ac:dyDescent="0.25">
      <c r="A36" s="18"/>
      <c r="B36" s="12"/>
      <c r="C36" s="27" t="s">
        <v>150</v>
      </c>
      <c r="D36" s="26">
        <v>30.8</v>
      </c>
      <c r="E36" s="36"/>
      <c r="F36" s="14">
        <v>462</v>
      </c>
      <c r="G36" s="14" t="s">
        <v>34</v>
      </c>
      <c r="H36" s="6"/>
      <c r="I36" s="14" t="s">
        <v>12</v>
      </c>
      <c r="J36" s="14" t="s">
        <v>12</v>
      </c>
      <c r="K36" s="14" t="s">
        <v>12</v>
      </c>
    </row>
    <row r="37" spans="1:13" x14ac:dyDescent="0.25">
      <c r="A37" s="18"/>
      <c r="B37" s="12"/>
      <c r="C37" s="27" t="s">
        <v>151</v>
      </c>
      <c r="D37" s="26">
        <v>60</v>
      </c>
      <c r="E37" s="36">
        <f>G37/15</f>
        <v>3</v>
      </c>
      <c r="F37" s="14">
        <v>910</v>
      </c>
      <c r="G37" s="14">
        <v>45</v>
      </c>
      <c r="H37" s="6">
        <f t="shared" ref="H37:H42" si="5">G37/(F37/100)</f>
        <v>4.9450549450549453</v>
      </c>
      <c r="I37" s="14">
        <v>228</v>
      </c>
      <c r="J37" s="14">
        <v>227</v>
      </c>
      <c r="K37" s="14">
        <v>227</v>
      </c>
    </row>
    <row r="38" spans="1:13" x14ac:dyDescent="0.25">
      <c r="A38" s="18"/>
      <c r="B38" s="12"/>
      <c r="C38" s="27" t="s">
        <v>152</v>
      </c>
      <c r="D38" s="26">
        <v>53.9</v>
      </c>
      <c r="E38" s="36">
        <f>G38/15</f>
        <v>1.0666666666666667</v>
      </c>
      <c r="F38" s="14">
        <v>808</v>
      </c>
      <c r="G38" s="14">
        <v>16</v>
      </c>
      <c r="H38" s="6">
        <f t="shared" si="5"/>
        <v>1.9801980198019802</v>
      </c>
      <c r="I38" s="14">
        <v>230</v>
      </c>
      <c r="J38" s="14">
        <v>231</v>
      </c>
      <c r="K38" s="14">
        <v>230</v>
      </c>
      <c r="L38" s="9"/>
      <c r="M38" s="9"/>
    </row>
    <row r="39" spans="1:13" x14ac:dyDescent="0.25">
      <c r="A39" s="18"/>
      <c r="B39" s="12"/>
      <c r="C39" s="27" t="s">
        <v>153</v>
      </c>
      <c r="D39" s="26">
        <v>60</v>
      </c>
      <c r="E39" s="36">
        <f>G39/15</f>
        <v>15.533333333333333</v>
      </c>
      <c r="F39" s="14">
        <v>910</v>
      </c>
      <c r="G39" s="14">
        <v>233</v>
      </c>
      <c r="H39" s="6">
        <f t="shared" si="5"/>
        <v>25.604395604395606</v>
      </c>
      <c r="I39" s="14">
        <v>228</v>
      </c>
      <c r="J39" s="14">
        <v>229</v>
      </c>
      <c r="K39" s="14">
        <v>226</v>
      </c>
    </row>
    <row r="40" spans="1:13" s="2" customFormat="1" x14ac:dyDescent="0.25">
      <c r="A40" s="18"/>
      <c r="B40" s="12"/>
      <c r="C40" s="27" t="s">
        <v>154</v>
      </c>
      <c r="D40" s="26">
        <v>60</v>
      </c>
      <c r="E40" s="36">
        <v>0</v>
      </c>
      <c r="F40" s="14">
        <v>910</v>
      </c>
      <c r="G40" s="14">
        <v>0</v>
      </c>
      <c r="H40" s="6">
        <f t="shared" si="5"/>
        <v>0</v>
      </c>
      <c r="I40" s="14">
        <v>240</v>
      </c>
      <c r="J40" s="14">
        <v>231</v>
      </c>
      <c r="K40" s="14">
        <v>237</v>
      </c>
    </row>
    <row r="41" spans="1:13" x14ac:dyDescent="0.25">
      <c r="A41" s="18"/>
      <c r="B41" s="12"/>
      <c r="C41" s="27" t="s">
        <v>374</v>
      </c>
      <c r="D41" s="39">
        <v>60</v>
      </c>
      <c r="E41" s="37">
        <f>G41/15</f>
        <v>0.16</v>
      </c>
      <c r="F41" s="7">
        <v>910</v>
      </c>
      <c r="G41" s="7">
        <v>2.4</v>
      </c>
      <c r="H41" s="8">
        <f t="shared" si="5"/>
        <v>0.26373626373626374</v>
      </c>
      <c r="I41" s="7">
        <v>236</v>
      </c>
      <c r="J41" s="7">
        <v>235</v>
      </c>
      <c r="K41" s="7">
        <v>239</v>
      </c>
    </row>
    <row r="42" spans="1:13" x14ac:dyDescent="0.25">
      <c r="A42" s="15">
        <v>4</v>
      </c>
      <c r="B42" s="16" t="s">
        <v>45</v>
      </c>
      <c r="C42" s="27" t="s">
        <v>155</v>
      </c>
      <c r="D42" s="39">
        <v>60</v>
      </c>
      <c r="E42" s="37">
        <f>G42/15</f>
        <v>0.53333333333333333</v>
      </c>
      <c r="F42" s="7">
        <v>910</v>
      </c>
      <c r="G42" s="7">
        <v>8</v>
      </c>
      <c r="H42" s="8">
        <f t="shared" si="5"/>
        <v>0.87912087912087911</v>
      </c>
      <c r="I42" s="7">
        <v>242</v>
      </c>
      <c r="J42" s="7">
        <v>241</v>
      </c>
      <c r="K42" s="7">
        <v>241</v>
      </c>
    </row>
    <row r="43" spans="1:13" s="2" customFormat="1" x14ac:dyDescent="0.25">
      <c r="A43" s="19"/>
      <c r="B43" s="20"/>
      <c r="C43" s="27" t="s">
        <v>156</v>
      </c>
      <c r="D43" s="26">
        <v>30.8</v>
      </c>
      <c r="E43" s="36">
        <f t="shared" ref="E43:E51" si="6">G43/15</f>
        <v>2.2000000000000002</v>
      </c>
      <c r="F43" s="14">
        <v>462</v>
      </c>
      <c r="G43" s="14">
        <v>33</v>
      </c>
      <c r="H43" s="6">
        <f t="shared" ref="H43:H51" si="7">G43/(F43/100)</f>
        <v>7.1428571428571423</v>
      </c>
      <c r="I43" s="14">
        <v>234</v>
      </c>
      <c r="J43" s="14">
        <v>238</v>
      </c>
      <c r="K43" s="14">
        <v>236</v>
      </c>
    </row>
    <row r="44" spans="1:13" x14ac:dyDescent="0.25">
      <c r="A44" s="15"/>
      <c r="B44" s="16"/>
      <c r="C44" s="27" t="s">
        <v>157</v>
      </c>
      <c r="D44" s="26">
        <v>53.9</v>
      </c>
      <c r="E44" s="36">
        <f t="shared" si="6"/>
        <v>2.4666666666666668</v>
      </c>
      <c r="F44" s="14">
        <v>808</v>
      </c>
      <c r="G44" s="14">
        <v>37</v>
      </c>
      <c r="H44" s="6">
        <v>2.4</v>
      </c>
      <c r="I44" s="14">
        <v>240</v>
      </c>
      <c r="J44" s="14">
        <v>240</v>
      </c>
      <c r="K44" s="14">
        <v>239</v>
      </c>
    </row>
    <row r="45" spans="1:13" x14ac:dyDescent="0.25">
      <c r="A45" s="15"/>
      <c r="B45" s="16"/>
      <c r="C45" s="27" t="s">
        <v>158</v>
      </c>
      <c r="D45" s="26">
        <v>60</v>
      </c>
      <c r="E45" s="36">
        <f t="shared" si="6"/>
        <v>0.16</v>
      </c>
      <c r="F45" s="14">
        <v>910</v>
      </c>
      <c r="G45" s="14">
        <v>2.4</v>
      </c>
      <c r="H45" s="6">
        <f t="shared" si="7"/>
        <v>0.26373626373626374</v>
      </c>
      <c r="I45" s="14">
        <v>240</v>
      </c>
      <c r="J45" s="14">
        <v>239</v>
      </c>
      <c r="K45" s="14">
        <v>240</v>
      </c>
    </row>
    <row r="46" spans="1:13" x14ac:dyDescent="0.25">
      <c r="A46" s="15"/>
      <c r="B46" s="16"/>
      <c r="C46" s="27" t="s">
        <v>305</v>
      </c>
      <c r="D46" s="26">
        <v>114.6</v>
      </c>
      <c r="E46" s="26">
        <v>0</v>
      </c>
      <c r="F46" s="26">
        <v>1805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</row>
    <row r="47" spans="1:13" x14ac:dyDescent="0.25">
      <c r="A47" s="15"/>
      <c r="B47" s="16"/>
      <c r="C47" s="27" t="s">
        <v>306</v>
      </c>
      <c r="D47" s="26">
        <v>114.6</v>
      </c>
      <c r="E47" s="26">
        <v>0</v>
      </c>
      <c r="F47" s="26">
        <v>1805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</row>
    <row r="48" spans="1:13" x14ac:dyDescent="0.25">
      <c r="A48" s="15"/>
      <c r="B48" s="16"/>
      <c r="C48" s="27" t="s">
        <v>159</v>
      </c>
      <c r="D48" s="26">
        <v>60</v>
      </c>
      <c r="E48" s="36">
        <f t="shared" si="6"/>
        <v>0.53333333333333333</v>
      </c>
      <c r="F48" s="14">
        <v>910</v>
      </c>
      <c r="G48" s="14">
        <v>8</v>
      </c>
      <c r="H48" s="6">
        <f t="shared" si="7"/>
        <v>0.87912087912087911</v>
      </c>
      <c r="I48" s="14">
        <v>238</v>
      </c>
      <c r="J48" s="14">
        <v>239</v>
      </c>
      <c r="K48" s="14">
        <v>239</v>
      </c>
    </row>
    <row r="49" spans="1:11" s="2" customFormat="1" x14ac:dyDescent="0.25">
      <c r="A49" s="15"/>
      <c r="B49" s="16"/>
      <c r="C49" s="27" t="s">
        <v>160</v>
      </c>
      <c r="D49" s="26">
        <v>60</v>
      </c>
      <c r="E49" s="36">
        <f t="shared" si="6"/>
        <v>0.93333333333333335</v>
      </c>
      <c r="F49" s="14">
        <v>910</v>
      </c>
      <c r="G49" s="14">
        <v>14</v>
      </c>
      <c r="H49" s="6">
        <f t="shared" si="7"/>
        <v>1.5384615384615385</v>
      </c>
      <c r="I49" s="14">
        <v>240</v>
      </c>
      <c r="J49" s="14">
        <v>241</v>
      </c>
      <c r="K49" s="14">
        <v>243</v>
      </c>
    </row>
    <row r="50" spans="1:11" x14ac:dyDescent="0.25">
      <c r="A50" s="15"/>
      <c r="B50" s="16"/>
      <c r="C50" s="27" t="s">
        <v>161</v>
      </c>
      <c r="D50" s="26">
        <v>60</v>
      </c>
      <c r="E50" s="36">
        <f t="shared" si="6"/>
        <v>3.3333333333333335</v>
      </c>
      <c r="F50" s="14">
        <v>910</v>
      </c>
      <c r="G50" s="14">
        <v>50</v>
      </c>
      <c r="H50" s="6">
        <f t="shared" si="7"/>
        <v>5.4945054945054945</v>
      </c>
      <c r="I50" s="14">
        <v>243</v>
      </c>
      <c r="J50" s="14">
        <v>242</v>
      </c>
      <c r="K50" s="14">
        <v>240</v>
      </c>
    </row>
    <row r="51" spans="1:11" x14ac:dyDescent="0.25">
      <c r="A51" s="15"/>
      <c r="B51" s="16"/>
      <c r="C51" s="27" t="s">
        <v>313</v>
      </c>
      <c r="D51" s="26">
        <v>60</v>
      </c>
      <c r="E51" s="36">
        <f t="shared" si="6"/>
        <v>8.4</v>
      </c>
      <c r="F51" s="14">
        <v>910</v>
      </c>
      <c r="G51" s="14">
        <v>126</v>
      </c>
      <c r="H51" s="6">
        <f t="shared" si="7"/>
        <v>13.846153846153847</v>
      </c>
      <c r="I51" s="14">
        <v>241</v>
      </c>
      <c r="J51" s="14">
        <v>240</v>
      </c>
      <c r="K51" s="14">
        <v>241</v>
      </c>
    </row>
    <row r="52" spans="1:11" x14ac:dyDescent="0.25">
      <c r="A52" s="29">
        <v>5</v>
      </c>
      <c r="B52" s="30" t="s">
        <v>13</v>
      </c>
      <c r="C52" s="27" t="s">
        <v>162</v>
      </c>
      <c r="D52" s="26">
        <v>30.8</v>
      </c>
      <c r="E52" s="36">
        <f t="shared" ref="E52:E55" si="8">G52/15</f>
        <v>4.2666666666666666</v>
      </c>
      <c r="F52" s="14">
        <v>462</v>
      </c>
      <c r="G52" s="14">
        <v>64</v>
      </c>
      <c r="H52" s="6">
        <f>G52/(F52/100)</f>
        <v>13.852813852813853</v>
      </c>
      <c r="I52" s="14">
        <v>229</v>
      </c>
      <c r="J52" s="14">
        <v>230</v>
      </c>
      <c r="K52" s="14">
        <v>230</v>
      </c>
    </row>
    <row r="53" spans="1:11" ht="15.75" customHeight="1" x14ac:dyDescent="0.25">
      <c r="A53" s="18"/>
      <c r="B53" s="12"/>
      <c r="C53" s="23" t="s">
        <v>163</v>
      </c>
      <c r="D53" s="26">
        <v>60</v>
      </c>
      <c r="E53" s="36">
        <f t="shared" si="8"/>
        <v>3.1333333333333333</v>
      </c>
      <c r="F53" s="14">
        <v>910</v>
      </c>
      <c r="G53" s="14">
        <v>47</v>
      </c>
      <c r="H53" s="6">
        <f>G53/(F53/100)</f>
        <v>5.1648351648351651</v>
      </c>
      <c r="I53" s="14">
        <v>232</v>
      </c>
      <c r="J53" s="14">
        <v>232</v>
      </c>
      <c r="K53" s="14">
        <v>230</v>
      </c>
    </row>
    <row r="54" spans="1:11" x14ac:dyDescent="0.25">
      <c r="A54" s="21"/>
      <c r="B54" s="22"/>
      <c r="C54" s="27" t="s">
        <v>164</v>
      </c>
      <c r="D54" s="26">
        <v>9.6199999999999992</v>
      </c>
      <c r="E54" s="36">
        <f t="shared" si="8"/>
        <v>0</v>
      </c>
      <c r="F54" s="14">
        <v>144.30000000000001</v>
      </c>
      <c r="G54" s="14">
        <v>0</v>
      </c>
      <c r="H54" s="6">
        <f>G54/(F54/100)</f>
        <v>0</v>
      </c>
      <c r="I54" s="14">
        <v>239</v>
      </c>
      <c r="J54" s="14">
        <v>239</v>
      </c>
      <c r="K54" s="14">
        <v>240</v>
      </c>
    </row>
    <row r="55" spans="1:11" x14ac:dyDescent="0.25">
      <c r="A55" s="18"/>
      <c r="B55" s="12"/>
      <c r="C55" s="27" t="s">
        <v>314</v>
      </c>
      <c r="D55" s="26">
        <v>38.200000000000003</v>
      </c>
      <c r="E55" s="36">
        <f t="shared" si="8"/>
        <v>0</v>
      </c>
      <c r="F55" s="14">
        <v>578</v>
      </c>
      <c r="G55" s="13">
        <v>0</v>
      </c>
      <c r="H55" s="6" t="s">
        <v>34</v>
      </c>
      <c r="I55" s="14">
        <v>228</v>
      </c>
      <c r="J55" s="14">
        <v>228</v>
      </c>
      <c r="K55" s="14">
        <v>229</v>
      </c>
    </row>
    <row r="56" spans="1:11" x14ac:dyDescent="0.25">
      <c r="A56" s="29">
        <v>6</v>
      </c>
      <c r="B56" s="30" t="s">
        <v>14</v>
      </c>
      <c r="C56" s="27" t="s">
        <v>165</v>
      </c>
      <c r="D56" s="26">
        <v>30.8</v>
      </c>
      <c r="E56" s="36">
        <f>G56/15</f>
        <v>2.8666666666666667</v>
      </c>
      <c r="F56" s="14">
        <v>462</v>
      </c>
      <c r="G56" s="14">
        <v>43</v>
      </c>
      <c r="H56" s="6">
        <f>G56/(F56/100)</f>
        <v>9.3073593073593077</v>
      </c>
      <c r="I56" s="14">
        <v>242</v>
      </c>
      <c r="J56" s="14">
        <v>240</v>
      </c>
      <c r="K56" s="14">
        <v>241</v>
      </c>
    </row>
    <row r="57" spans="1:11" x14ac:dyDescent="0.25">
      <c r="A57" s="15"/>
      <c r="B57" s="16"/>
      <c r="C57" s="27" t="s">
        <v>166</v>
      </c>
      <c r="D57" s="26">
        <v>30.8</v>
      </c>
      <c r="E57" s="36">
        <f>G57/15</f>
        <v>1.7333333333333334</v>
      </c>
      <c r="F57" s="14">
        <v>462</v>
      </c>
      <c r="G57" s="14">
        <v>26</v>
      </c>
      <c r="H57" s="6">
        <f>G57/(F57/100)</f>
        <v>5.6277056277056277</v>
      </c>
      <c r="I57" s="14">
        <v>239</v>
      </c>
      <c r="J57" s="14">
        <v>239</v>
      </c>
      <c r="K57" s="14">
        <v>240</v>
      </c>
    </row>
    <row r="58" spans="1:11" x14ac:dyDescent="0.25">
      <c r="A58" s="18"/>
      <c r="B58" s="12"/>
      <c r="C58" s="27" t="s">
        <v>167</v>
      </c>
      <c r="D58" s="26">
        <v>53.9</v>
      </c>
      <c r="E58" s="36">
        <f>G58/15</f>
        <v>15.733333333333333</v>
      </c>
      <c r="F58" s="14">
        <v>808</v>
      </c>
      <c r="G58" s="14">
        <v>236</v>
      </c>
      <c r="H58" s="6">
        <f>G58/(F58/100)</f>
        <v>29.207920792079207</v>
      </c>
      <c r="I58" s="14">
        <v>228</v>
      </c>
      <c r="J58" s="14">
        <v>234</v>
      </c>
      <c r="K58" s="14">
        <v>235</v>
      </c>
    </row>
    <row r="59" spans="1:11" x14ac:dyDescent="0.25">
      <c r="A59" s="18"/>
      <c r="B59" s="12"/>
      <c r="C59" s="27" t="s">
        <v>168</v>
      </c>
      <c r="D59" s="26">
        <v>15.4</v>
      </c>
      <c r="E59" s="36">
        <f>G59/15</f>
        <v>7.2</v>
      </c>
      <c r="F59" s="14">
        <v>231</v>
      </c>
      <c r="G59" s="14">
        <v>108</v>
      </c>
      <c r="H59" s="6">
        <f>G59/(F59/100)</f>
        <v>46.753246753246749</v>
      </c>
      <c r="I59" s="14">
        <v>240</v>
      </c>
      <c r="J59" s="14">
        <v>240</v>
      </c>
      <c r="K59" s="14">
        <v>234</v>
      </c>
    </row>
    <row r="60" spans="1:11" x14ac:dyDescent="0.25">
      <c r="A60" s="18"/>
      <c r="B60" s="12"/>
      <c r="C60" s="27" t="s">
        <v>169</v>
      </c>
      <c r="D60" s="26">
        <v>9.6199999999999992</v>
      </c>
      <c r="E60" s="36">
        <f>G60/15</f>
        <v>1.6666666666666667</v>
      </c>
      <c r="F60" s="14">
        <v>144.30000000000001</v>
      </c>
      <c r="G60" s="14">
        <v>25</v>
      </c>
      <c r="H60" s="6">
        <f>G60/(F60/100)</f>
        <v>17.325017325017324</v>
      </c>
      <c r="I60" s="14">
        <v>226</v>
      </c>
      <c r="J60" s="14">
        <v>227</v>
      </c>
      <c r="K60" s="14">
        <v>229</v>
      </c>
    </row>
    <row r="61" spans="1:11" x14ac:dyDescent="0.25">
      <c r="A61" s="24">
        <v>7</v>
      </c>
      <c r="B61" s="16" t="s">
        <v>96</v>
      </c>
      <c r="C61" s="27"/>
      <c r="D61" s="26"/>
      <c r="E61" s="36"/>
      <c r="F61" s="14"/>
      <c r="G61" s="14"/>
      <c r="H61" s="6"/>
      <c r="I61" s="14"/>
      <c r="J61" s="14"/>
      <c r="K61" s="14"/>
    </row>
    <row r="62" spans="1:11" x14ac:dyDescent="0.25">
      <c r="A62" s="15">
        <v>8</v>
      </c>
      <c r="B62" s="16" t="s">
        <v>15</v>
      </c>
      <c r="C62" s="27" t="s">
        <v>44</v>
      </c>
      <c r="D62" s="26">
        <v>9.6199999999999992</v>
      </c>
      <c r="E62" s="36">
        <f t="shared" ref="E62:E69" si="9">G62/15</f>
        <v>7</v>
      </c>
      <c r="F62" s="14">
        <v>144.30000000000001</v>
      </c>
      <c r="G62" s="14">
        <v>105</v>
      </c>
      <c r="H62" s="6">
        <f t="shared" ref="H62:H69" si="10">G62/(F62/100)</f>
        <v>72.765072765072759</v>
      </c>
      <c r="I62" s="14">
        <v>241</v>
      </c>
      <c r="J62" s="14">
        <v>243</v>
      </c>
      <c r="K62" s="14">
        <v>244</v>
      </c>
    </row>
    <row r="63" spans="1:11" x14ac:dyDescent="0.25">
      <c r="A63" s="25"/>
      <c r="B63" s="25"/>
      <c r="C63" s="27" t="s">
        <v>170</v>
      </c>
      <c r="D63" s="26">
        <v>60</v>
      </c>
      <c r="E63" s="36">
        <f t="shared" si="9"/>
        <v>9.1333333333333329</v>
      </c>
      <c r="F63" s="14">
        <v>910</v>
      </c>
      <c r="G63" s="14">
        <v>137</v>
      </c>
      <c r="H63" s="6">
        <f t="shared" si="10"/>
        <v>15.054945054945055</v>
      </c>
      <c r="I63" s="14">
        <v>234</v>
      </c>
      <c r="J63" s="14">
        <v>233</v>
      </c>
      <c r="K63" s="14">
        <v>232</v>
      </c>
    </row>
    <row r="64" spans="1:11" x14ac:dyDescent="0.25">
      <c r="A64" s="18"/>
      <c r="B64" s="12"/>
      <c r="C64" s="27" t="s">
        <v>171</v>
      </c>
      <c r="D64" s="26">
        <v>30.8</v>
      </c>
      <c r="E64" s="36">
        <f t="shared" si="9"/>
        <v>2.7333333333333334</v>
      </c>
      <c r="F64" s="14">
        <v>462</v>
      </c>
      <c r="G64" s="14">
        <v>41</v>
      </c>
      <c r="H64" s="6">
        <f t="shared" si="10"/>
        <v>8.8744588744588739</v>
      </c>
      <c r="I64" s="14">
        <v>229</v>
      </c>
      <c r="J64" s="14">
        <v>229</v>
      </c>
      <c r="K64" s="14">
        <v>228</v>
      </c>
    </row>
    <row r="65" spans="1:11" x14ac:dyDescent="0.25">
      <c r="A65" s="18"/>
      <c r="B65" s="12"/>
      <c r="C65" s="27" t="s">
        <v>172</v>
      </c>
      <c r="D65" s="26">
        <v>60</v>
      </c>
      <c r="E65" s="36">
        <f t="shared" si="9"/>
        <v>4.7333333333333334</v>
      </c>
      <c r="F65" s="14">
        <v>910</v>
      </c>
      <c r="G65" s="14">
        <v>71</v>
      </c>
      <c r="H65" s="6">
        <f t="shared" si="10"/>
        <v>7.8021978021978029</v>
      </c>
      <c r="I65" s="14">
        <v>231</v>
      </c>
      <c r="J65" s="14">
        <v>232</v>
      </c>
      <c r="K65" s="14">
        <v>231</v>
      </c>
    </row>
    <row r="66" spans="1:11" x14ac:dyDescent="0.25">
      <c r="A66" s="18"/>
      <c r="B66" s="12"/>
      <c r="C66" s="23" t="s">
        <v>315</v>
      </c>
      <c r="D66" s="39">
        <v>60.7</v>
      </c>
      <c r="E66" s="37">
        <v>21.2</v>
      </c>
      <c r="F66" s="14">
        <v>910</v>
      </c>
      <c r="G66" s="7">
        <v>318</v>
      </c>
      <c r="H66" s="8">
        <v>22.037422037422036</v>
      </c>
      <c r="I66" s="7">
        <v>236</v>
      </c>
      <c r="J66" s="7">
        <v>237</v>
      </c>
      <c r="K66" s="7">
        <v>239</v>
      </c>
    </row>
    <row r="67" spans="1:11" x14ac:dyDescent="0.25">
      <c r="A67" s="18"/>
      <c r="B67" s="12"/>
      <c r="C67" s="23" t="s">
        <v>173</v>
      </c>
      <c r="D67" s="39">
        <v>60</v>
      </c>
      <c r="E67" s="37">
        <f t="shared" si="9"/>
        <v>17.133333333333333</v>
      </c>
      <c r="F67" s="14">
        <v>910</v>
      </c>
      <c r="G67" s="7">
        <v>257</v>
      </c>
      <c r="H67" s="8">
        <f t="shared" si="10"/>
        <v>28.241758241758244</v>
      </c>
      <c r="I67" s="7">
        <v>235</v>
      </c>
      <c r="J67" s="7">
        <v>235</v>
      </c>
      <c r="K67" s="7">
        <v>233</v>
      </c>
    </row>
    <row r="68" spans="1:11" x14ac:dyDescent="0.25">
      <c r="A68" s="18"/>
      <c r="B68" s="12"/>
      <c r="C68" s="23" t="s">
        <v>174</v>
      </c>
      <c r="D68" s="39">
        <v>53.9</v>
      </c>
      <c r="E68" s="37">
        <f t="shared" si="9"/>
        <v>28.066666666666666</v>
      </c>
      <c r="F68" s="7">
        <v>808</v>
      </c>
      <c r="G68" s="7">
        <v>421</v>
      </c>
      <c r="H68" s="8">
        <f t="shared" si="10"/>
        <v>52.103960396039604</v>
      </c>
      <c r="I68" s="7">
        <v>239</v>
      </c>
      <c r="J68" s="7">
        <v>237</v>
      </c>
      <c r="K68" s="7">
        <v>233</v>
      </c>
    </row>
    <row r="69" spans="1:11" x14ac:dyDescent="0.25">
      <c r="A69" s="18"/>
      <c r="B69" s="12"/>
      <c r="C69" s="27" t="s">
        <v>175</v>
      </c>
      <c r="D69" s="26">
        <v>9.6199999999999992</v>
      </c>
      <c r="E69" s="36">
        <f t="shared" si="9"/>
        <v>5.0666666666666664</v>
      </c>
      <c r="F69" s="14">
        <v>144.30000000000001</v>
      </c>
      <c r="G69" s="14">
        <v>76</v>
      </c>
      <c r="H69" s="6">
        <f t="shared" si="10"/>
        <v>52.668052668052667</v>
      </c>
      <c r="I69" s="14">
        <v>241</v>
      </c>
      <c r="J69" s="14">
        <v>237</v>
      </c>
      <c r="K69" s="14">
        <v>238</v>
      </c>
    </row>
    <row r="70" spans="1:11" x14ac:dyDescent="0.25">
      <c r="A70" s="21"/>
      <c r="B70" s="22"/>
      <c r="C70" s="27" t="s">
        <v>176</v>
      </c>
      <c r="D70" s="26">
        <v>60</v>
      </c>
      <c r="E70" s="36">
        <f>G70/15</f>
        <v>45.8</v>
      </c>
      <c r="F70" s="14">
        <v>910</v>
      </c>
      <c r="G70" s="14">
        <v>687</v>
      </c>
      <c r="H70" s="6">
        <f>G70/(F70/100)</f>
        <v>75.494505494505503</v>
      </c>
      <c r="I70" s="14">
        <v>228</v>
      </c>
      <c r="J70" s="14">
        <v>226</v>
      </c>
      <c r="K70" s="14">
        <v>227</v>
      </c>
    </row>
    <row r="71" spans="1:11" x14ac:dyDescent="0.25">
      <c r="A71" s="15">
        <v>9</v>
      </c>
      <c r="B71" s="16" t="s">
        <v>16</v>
      </c>
      <c r="C71" s="27" t="s">
        <v>177</v>
      </c>
      <c r="D71" s="39">
        <v>5.9</v>
      </c>
      <c r="E71" s="37">
        <f>G71/15</f>
        <v>2.1333333333333333</v>
      </c>
      <c r="F71" s="7">
        <v>91</v>
      </c>
      <c r="G71" s="7">
        <v>32</v>
      </c>
      <c r="H71" s="8">
        <f>G71/(F71/100)</f>
        <v>35.164835164835161</v>
      </c>
      <c r="I71" s="7">
        <v>226</v>
      </c>
      <c r="J71" s="7">
        <v>225</v>
      </c>
      <c r="K71" s="7">
        <v>227</v>
      </c>
    </row>
    <row r="72" spans="1:11" x14ac:dyDescent="0.25">
      <c r="A72" s="25"/>
      <c r="B72" s="25"/>
      <c r="C72" s="27" t="s">
        <v>178</v>
      </c>
      <c r="D72" s="26">
        <v>17.5</v>
      </c>
      <c r="E72" s="36">
        <f>G72/15</f>
        <v>5.9333333333333336</v>
      </c>
      <c r="F72" s="14">
        <v>260</v>
      </c>
      <c r="G72" s="14">
        <v>89</v>
      </c>
      <c r="H72" s="6">
        <f>G72/(F72/100)</f>
        <v>34.230769230769226</v>
      </c>
      <c r="I72" s="14">
        <v>232</v>
      </c>
      <c r="J72" s="14">
        <v>230</v>
      </c>
      <c r="K72" s="14">
        <v>233</v>
      </c>
    </row>
    <row r="73" spans="1:11" x14ac:dyDescent="0.25">
      <c r="A73" s="15">
        <v>10</v>
      </c>
      <c r="B73" s="16" t="s">
        <v>17</v>
      </c>
      <c r="C73" s="27" t="s">
        <v>179</v>
      </c>
      <c r="D73" s="26">
        <v>30.8</v>
      </c>
      <c r="E73" s="36">
        <f t="shared" ref="E73:E93" si="11">G73/15</f>
        <v>4.8</v>
      </c>
      <c r="F73" s="14">
        <v>462</v>
      </c>
      <c r="G73" s="14">
        <v>72</v>
      </c>
      <c r="H73" s="6">
        <f t="shared" ref="H73:H91" si="12">G73/(F73/100)</f>
        <v>15.584415584415584</v>
      </c>
      <c r="I73" s="14">
        <v>227</v>
      </c>
      <c r="J73" s="14">
        <v>228</v>
      </c>
      <c r="K73" s="14">
        <v>230</v>
      </c>
    </row>
    <row r="74" spans="1:11" x14ac:dyDescent="0.25">
      <c r="A74" s="25"/>
      <c r="B74" s="25"/>
      <c r="C74" s="27" t="s">
        <v>316</v>
      </c>
      <c r="D74" s="26">
        <v>30.8</v>
      </c>
      <c r="E74" s="36">
        <f>G74/15</f>
        <v>18.466666666666665</v>
      </c>
      <c r="F74" s="14">
        <v>462</v>
      </c>
      <c r="G74" s="14">
        <v>277</v>
      </c>
      <c r="H74" s="6">
        <f>G74/(F74/100)</f>
        <v>59.956709956709958</v>
      </c>
      <c r="I74" s="14">
        <v>233</v>
      </c>
      <c r="J74" s="14">
        <v>228</v>
      </c>
      <c r="K74" s="14">
        <v>235</v>
      </c>
    </row>
    <row r="75" spans="1:11" x14ac:dyDescent="0.25">
      <c r="A75" s="25"/>
      <c r="B75" s="25"/>
      <c r="C75" s="27" t="s">
        <v>377</v>
      </c>
      <c r="D75" s="26">
        <v>30.8</v>
      </c>
      <c r="E75" s="36">
        <f>G75/15</f>
        <v>9.3333333333333339</v>
      </c>
      <c r="F75" s="14">
        <v>462</v>
      </c>
      <c r="G75" s="14">
        <v>140</v>
      </c>
      <c r="H75" s="6">
        <f>G75/(F75/100)</f>
        <v>30.303030303030301</v>
      </c>
      <c r="I75" s="14">
        <v>232</v>
      </c>
      <c r="J75" s="14">
        <v>227</v>
      </c>
      <c r="K75" s="14">
        <v>231</v>
      </c>
    </row>
    <row r="76" spans="1:11" x14ac:dyDescent="0.25">
      <c r="A76" s="18"/>
      <c r="B76" s="12"/>
      <c r="C76" s="27" t="s">
        <v>180</v>
      </c>
      <c r="D76" s="26">
        <v>24.2</v>
      </c>
      <c r="E76" s="36">
        <f>G76/15</f>
        <v>19.866666666666667</v>
      </c>
      <c r="F76" s="14">
        <v>362</v>
      </c>
      <c r="G76" s="14">
        <v>298</v>
      </c>
      <c r="H76" s="6">
        <f>G76/(F76/100)</f>
        <v>82.320441988950279</v>
      </c>
      <c r="I76" s="14">
        <v>231</v>
      </c>
      <c r="J76" s="14">
        <v>230</v>
      </c>
      <c r="K76" s="14">
        <v>232</v>
      </c>
    </row>
    <row r="77" spans="1:11" x14ac:dyDescent="0.25">
      <c r="A77" s="18"/>
      <c r="B77" s="12"/>
      <c r="C77" s="27" t="s">
        <v>373</v>
      </c>
      <c r="D77" s="26">
        <v>24.2</v>
      </c>
      <c r="E77" s="36">
        <f>G77/15</f>
        <v>11</v>
      </c>
      <c r="F77" s="14">
        <v>362</v>
      </c>
      <c r="G77" s="14">
        <v>165</v>
      </c>
      <c r="H77" s="6">
        <f>G77/(F77/100)</f>
        <v>45.58011049723757</v>
      </c>
      <c r="I77" s="14">
        <v>232</v>
      </c>
      <c r="J77" s="14">
        <v>230</v>
      </c>
      <c r="K77" s="14">
        <v>231</v>
      </c>
    </row>
    <row r="78" spans="1:11" x14ac:dyDescent="0.25">
      <c r="A78" s="18"/>
      <c r="B78" s="12"/>
      <c r="C78" s="27" t="s">
        <v>181</v>
      </c>
      <c r="D78" s="26">
        <v>30.8</v>
      </c>
      <c r="E78" s="36">
        <f t="shared" si="11"/>
        <v>13.133333333333333</v>
      </c>
      <c r="F78" s="14">
        <v>462</v>
      </c>
      <c r="G78" s="14">
        <v>197</v>
      </c>
      <c r="H78" s="6">
        <f t="shared" si="12"/>
        <v>42.640692640692642</v>
      </c>
      <c r="I78" s="14">
        <v>232</v>
      </c>
      <c r="J78" s="14">
        <v>230</v>
      </c>
      <c r="K78" s="14">
        <v>241</v>
      </c>
    </row>
    <row r="79" spans="1:11" x14ac:dyDescent="0.25">
      <c r="A79" s="18"/>
      <c r="B79" s="12"/>
      <c r="C79" s="27" t="s">
        <v>182</v>
      </c>
      <c r="D79" s="39">
        <v>5.9</v>
      </c>
      <c r="E79" s="37">
        <f t="shared" si="11"/>
        <v>0.4</v>
      </c>
      <c r="F79" s="7">
        <v>91</v>
      </c>
      <c r="G79" s="7">
        <v>6</v>
      </c>
      <c r="H79" s="8">
        <f t="shared" si="12"/>
        <v>6.5934065934065931</v>
      </c>
      <c r="I79" s="7">
        <v>233</v>
      </c>
      <c r="J79" s="7">
        <v>235</v>
      </c>
      <c r="K79" s="7">
        <v>234</v>
      </c>
    </row>
    <row r="80" spans="1:11" x14ac:dyDescent="0.25">
      <c r="A80" s="18"/>
      <c r="B80" s="12"/>
      <c r="C80" s="27" t="s">
        <v>183</v>
      </c>
      <c r="D80" s="26">
        <v>38.200000000000003</v>
      </c>
      <c r="E80" s="36">
        <f t="shared" si="11"/>
        <v>1.6</v>
      </c>
      <c r="F80" s="14">
        <v>578</v>
      </c>
      <c r="G80" s="14">
        <v>24</v>
      </c>
      <c r="H80" s="6">
        <f t="shared" si="12"/>
        <v>4.1522491349480966</v>
      </c>
      <c r="I80" s="14">
        <v>236</v>
      </c>
      <c r="J80" s="14">
        <v>233</v>
      </c>
      <c r="K80" s="14">
        <v>232</v>
      </c>
    </row>
    <row r="81" spans="1:11" x14ac:dyDescent="0.25">
      <c r="A81" s="18"/>
      <c r="B81" s="12"/>
      <c r="C81" s="27" t="s">
        <v>184</v>
      </c>
      <c r="D81" s="26">
        <v>17.5</v>
      </c>
      <c r="E81" s="36">
        <f t="shared" si="11"/>
        <v>0</v>
      </c>
      <c r="F81" s="14">
        <v>260</v>
      </c>
      <c r="G81" s="14">
        <v>0</v>
      </c>
      <c r="H81" s="6">
        <f t="shared" si="12"/>
        <v>0</v>
      </c>
      <c r="I81" s="14">
        <v>234</v>
      </c>
      <c r="J81" s="14">
        <v>235</v>
      </c>
      <c r="K81" s="14">
        <v>233</v>
      </c>
    </row>
    <row r="82" spans="1:11" x14ac:dyDescent="0.25">
      <c r="A82" s="18"/>
      <c r="B82" s="12"/>
      <c r="C82" s="27" t="s">
        <v>185</v>
      </c>
      <c r="D82" s="26">
        <v>17.5</v>
      </c>
      <c r="E82" s="36">
        <f t="shared" si="11"/>
        <v>4.2</v>
      </c>
      <c r="F82" s="14">
        <v>260</v>
      </c>
      <c r="G82" s="14">
        <v>63</v>
      </c>
      <c r="H82" s="6">
        <f t="shared" si="12"/>
        <v>24.23076923076923</v>
      </c>
      <c r="I82" s="14">
        <v>238</v>
      </c>
      <c r="J82" s="14">
        <v>245</v>
      </c>
      <c r="K82" s="14">
        <v>231</v>
      </c>
    </row>
    <row r="83" spans="1:11" x14ac:dyDescent="0.25">
      <c r="A83" s="18"/>
      <c r="B83" s="12"/>
      <c r="C83" s="27" t="s">
        <v>186</v>
      </c>
      <c r="D83" s="26">
        <v>38.200000000000003</v>
      </c>
      <c r="E83" s="36">
        <f t="shared" si="11"/>
        <v>0.15266666666666667</v>
      </c>
      <c r="F83" s="14">
        <v>578</v>
      </c>
      <c r="G83" s="14">
        <v>2.29</v>
      </c>
      <c r="H83" s="6">
        <f t="shared" si="12"/>
        <v>0.39619377162629754</v>
      </c>
      <c r="I83" s="14">
        <v>233</v>
      </c>
      <c r="J83" s="14">
        <v>229</v>
      </c>
      <c r="K83" s="14">
        <v>230</v>
      </c>
    </row>
    <row r="84" spans="1:11" x14ac:dyDescent="0.25">
      <c r="A84" s="18"/>
      <c r="B84" s="12"/>
      <c r="C84" s="27" t="s">
        <v>187</v>
      </c>
      <c r="D84" s="26">
        <v>38.200000000000003</v>
      </c>
      <c r="E84" s="36">
        <f t="shared" si="11"/>
        <v>2.6599999999999997</v>
      </c>
      <c r="F84" s="14">
        <v>578</v>
      </c>
      <c r="G84" s="14">
        <v>39.9</v>
      </c>
      <c r="H84" s="6">
        <f t="shared" si="12"/>
        <v>6.9031141868512105</v>
      </c>
      <c r="I84" s="14">
        <v>232</v>
      </c>
      <c r="J84" s="14">
        <v>236</v>
      </c>
      <c r="K84" s="14">
        <v>234</v>
      </c>
    </row>
    <row r="85" spans="1:11" x14ac:dyDescent="0.25">
      <c r="A85" s="18"/>
      <c r="B85" s="12"/>
      <c r="C85" s="27" t="s">
        <v>188</v>
      </c>
      <c r="D85" s="26">
        <v>38.200000000000003</v>
      </c>
      <c r="E85" s="36">
        <f t="shared" si="11"/>
        <v>5.333333333333333</v>
      </c>
      <c r="F85" s="14">
        <v>578</v>
      </c>
      <c r="G85" s="14">
        <v>80</v>
      </c>
      <c r="H85" s="6">
        <f t="shared" si="12"/>
        <v>13.840830449826989</v>
      </c>
      <c r="I85" s="14">
        <v>220</v>
      </c>
      <c r="J85" s="14">
        <v>217</v>
      </c>
      <c r="K85" s="14">
        <v>221</v>
      </c>
    </row>
    <row r="86" spans="1:11" x14ac:dyDescent="0.25">
      <c r="A86" s="18"/>
      <c r="B86" s="12"/>
      <c r="C86" s="27" t="s">
        <v>189</v>
      </c>
      <c r="D86" s="26">
        <v>5.9</v>
      </c>
      <c r="E86" s="36">
        <f t="shared" si="11"/>
        <v>1.4666666666666666</v>
      </c>
      <c r="F86" s="14">
        <v>91</v>
      </c>
      <c r="G86" s="14">
        <v>22</v>
      </c>
      <c r="H86" s="6">
        <f t="shared" si="12"/>
        <v>24.175824175824175</v>
      </c>
      <c r="I86" s="14">
        <v>234</v>
      </c>
      <c r="J86" s="14">
        <v>233</v>
      </c>
      <c r="K86" s="14">
        <v>233</v>
      </c>
    </row>
    <row r="87" spans="1:11" x14ac:dyDescent="0.25">
      <c r="A87" s="18"/>
      <c r="B87" s="12"/>
      <c r="C87" s="23" t="s">
        <v>191</v>
      </c>
      <c r="D87" s="39">
        <v>5.9</v>
      </c>
      <c r="E87" s="37">
        <f t="shared" si="11"/>
        <v>1</v>
      </c>
      <c r="F87" s="7">
        <v>91</v>
      </c>
      <c r="G87" s="7">
        <v>15</v>
      </c>
      <c r="H87" s="8">
        <f t="shared" si="12"/>
        <v>16.483516483516482</v>
      </c>
      <c r="I87" s="7">
        <v>242</v>
      </c>
      <c r="J87" s="7">
        <v>232</v>
      </c>
      <c r="K87" s="7">
        <v>236</v>
      </c>
    </row>
    <row r="88" spans="1:11" x14ac:dyDescent="0.25">
      <c r="A88" s="18"/>
      <c r="B88" s="12"/>
      <c r="C88" s="27" t="s">
        <v>317</v>
      </c>
      <c r="D88" s="26">
        <v>30.8</v>
      </c>
      <c r="E88" s="36">
        <f t="shared" si="11"/>
        <v>2</v>
      </c>
      <c r="F88" s="14">
        <v>462</v>
      </c>
      <c r="G88" s="14">
        <v>30</v>
      </c>
      <c r="H88" s="6">
        <f t="shared" si="12"/>
        <v>6.4935064935064934</v>
      </c>
      <c r="I88" s="14">
        <v>234</v>
      </c>
      <c r="J88" s="14">
        <v>237</v>
      </c>
      <c r="K88" s="14">
        <v>230</v>
      </c>
    </row>
    <row r="89" spans="1:11" x14ac:dyDescent="0.25">
      <c r="A89" s="18"/>
      <c r="B89" s="12"/>
      <c r="C89" s="27" t="s">
        <v>131</v>
      </c>
      <c r="D89" s="26">
        <v>38.200000000000003</v>
      </c>
      <c r="E89" s="36">
        <f t="shared" si="11"/>
        <v>13.333333333333334</v>
      </c>
      <c r="F89" s="14">
        <v>578</v>
      </c>
      <c r="G89" s="14">
        <v>200</v>
      </c>
      <c r="H89" s="6">
        <f t="shared" si="12"/>
        <v>34.602076124567475</v>
      </c>
      <c r="I89" s="14">
        <v>239</v>
      </c>
      <c r="J89" s="14">
        <v>243</v>
      </c>
      <c r="K89" s="14">
        <v>231</v>
      </c>
    </row>
    <row r="90" spans="1:11" x14ac:dyDescent="0.25">
      <c r="A90" s="18"/>
      <c r="B90" s="12"/>
      <c r="C90" s="27" t="s">
        <v>192</v>
      </c>
      <c r="D90" s="26">
        <v>38.200000000000003</v>
      </c>
      <c r="E90" s="36">
        <f t="shared" si="11"/>
        <v>15.466666666666667</v>
      </c>
      <c r="F90" s="14">
        <v>578</v>
      </c>
      <c r="G90" s="14">
        <v>232</v>
      </c>
      <c r="H90" s="6">
        <f t="shared" si="12"/>
        <v>40.13840830449827</v>
      </c>
      <c r="I90" s="14">
        <v>240</v>
      </c>
      <c r="J90" s="14">
        <v>242</v>
      </c>
      <c r="K90" s="14">
        <v>233</v>
      </c>
    </row>
    <row r="91" spans="1:11" x14ac:dyDescent="0.25">
      <c r="A91" s="18"/>
      <c r="B91" s="12"/>
      <c r="C91" s="27" t="s">
        <v>378</v>
      </c>
      <c r="D91" s="26">
        <v>38.200000000000003</v>
      </c>
      <c r="E91" s="36">
        <f t="shared" si="11"/>
        <v>0</v>
      </c>
      <c r="F91" s="14">
        <v>578</v>
      </c>
      <c r="G91" s="14">
        <v>0</v>
      </c>
      <c r="H91" s="6">
        <f t="shared" si="12"/>
        <v>0</v>
      </c>
      <c r="I91" s="14">
        <v>230</v>
      </c>
      <c r="J91" s="14">
        <v>230</v>
      </c>
      <c r="K91" s="14">
        <v>229</v>
      </c>
    </row>
    <row r="92" spans="1:11" x14ac:dyDescent="0.25">
      <c r="A92" s="18"/>
      <c r="B92" s="12"/>
      <c r="C92" s="27" t="s">
        <v>318</v>
      </c>
      <c r="D92" s="26">
        <v>38.200000000000003</v>
      </c>
      <c r="E92" s="36">
        <f t="shared" si="11"/>
        <v>2.7333333333333334</v>
      </c>
      <c r="F92" s="14">
        <v>578</v>
      </c>
      <c r="G92" s="14">
        <v>41</v>
      </c>
      <c r="H92" s="6">
        <f>G92/(F92/100)</f>
        <v>7.0934256055363321</v>
      </c>
      <c r="I92" s="14">
        <v>228</v>
      </c>
      <c r="J92" s="14">
        <v>229</v>
      </c>
      <c r="K92" s="14">
        <v>231</v>
      </c>
    </row>
    <row r="93" spans="1:11" x14ac:dyDescent="0.25">
      <c r="A93" s="18"/>
      <c r="B93" s="12"/>
      <c r="C93" s="27" t="s">
        <v>319</v>
      </c>
      <c r="D93" s="26">
        <v>30.8</v>
      </c>
      <c r="E93" s="36">
        <f t="shared" si="11"/>
        <v>16</v>
      </c>
      <c r="F93" s="14">
        <v>462</v>
      </c>
      <c r="G93" s="14">
        <v>240</v>
      </c>
      <c r="H93" s="6">
        <f>G93/(F93/100)</f>
        <v>51.948051948051948</v>
      </c>
      <c r="I93" s="14">
        <v>231</v>
      </c>
      <c r="J93" s="14">
        <v>230</v>
      </c>
      <c r="K93" s="14">
        <v>231</v>
      </c>
    </row>
    <row r="94" spans="1:11" x14ac:dyDescent="0.25">
      <c r="A94" s="15">
        <v>11</v>
      </c>
      <c r="B94" s="16" t="s">
        <v>18</v>
      </c>
      <c r="C94" s="27" t="s">
        <v>193</v>
      </c>
      <c r="D94" s="26">
        <v>30.8</v>
      </c>
      <c r="E94" s="36">
        <f t="shared" ref="E94:E100" si="13">G94/15</f>
        <v>24</v>
      </c>
      <c r="F94" s="14">
        <v>462</v>
      </c>
      <c r="G94" s="14">
        <v>360</v>
      </c>
      <c r="H94" s="6">
        <f t="shared" ref="H94:H100" si="14">G94/(F94/100)</f>
        <v>77.922077922077918</v>
      </c>
      <c r="I94" s="14">
        <v>242</v>
      </c>
      <c r="J94" s="14">
        <v>227</v>
      </c>
      <c r="K94" s="14">
        <v>228</v>
      </c>
    </row>
    <row r="95" spans="1:11" x14ac:dyDescent="0.25">
      <c r="A95" s="25"/>
      <c r="B95" s="25"/>
      <c r="C95" s="27" t="s">
        <v>194</v>
      </c>
      <c r="D95" s="26">
        <v>38.200000000000003</v>
      </c>
      <c r="E95" s="36">
        <f t="shared" si="13"/>
        <v>21.466666666666665</v>
      </c>
      <c r="F95" s="14">
        <v>578</v>
      </c>
      <c r="G95" s="14">
        <v>322</v>
      </c>
      <c r="H95" s="6">
        <f t="shared" si="14"/>
        <v>55.70934256055363</v>
      </c>
      <c r="I95" s="14">
        <v>238</v>
      </c>
      <c r="J95" s="14">
        <v>236</v>
      </c>
      <c r="K95" s="14">
        <v>229</v>
      </c>
    </row>
    <row r="96" spans="1:11" x14ac:dyDescent="0.25">
      <c r="A96" s="18"/>
      <c r="B96" s="12"/>
      <c r="C96" s="27" t="s">
        <v>320</v>
      </c>
      <c r="D96" s="26">
        <v>9.6199999999999992</v>
      </c>
      <c r="E96" s="36">
        <f t="shared" si="13"/>
        <v>10.333333333333334</v>
      </c>
      <c r="F96" s="14">
        <v>231</v>
      </c>
      <c r="G96" s="14">
        <v>155</v>
      </c>
      <c r="H96" s="6">
        <f t="shared" si="14"/>
        <v>67.099567099567096</v>
      </c>
      <c r="I96" s="14">
        <v>243</v>
      </c>
      <c r="J96" s="14">
        <v>235</v>
      </c>
      <c r="K96" s="14">
        <v>233</v>
      </c>
    </row>
    <row r="97" spans="1:11" x14ac:dyDescent="0.25">
      <c r="A97" s="18"/>
      <c r="B97" s="12"/>
      <c r="C97" s="27" t="s">
        <v>321</v>
      </c>
      <c r="D97" s="26">
        <v>9.6199999999999992</v>
      </c>
      <c r="E97" s="36">
        <f t="shared" si="13"/>
        <v>7.333333333333333</v>
      </c>
      <c r="F97" s="14">
        <v>231</v>
      </c>
      <c r="G97" s="14">
        <v>110</v>
      </c>
      <c r="H97" s="6" t="s">
        <v>34</v>
      </c>
      <c r="I97" s="14"/>
      <c r="J97" s="14"/>
      <c r="K97" s="14"/>
    </row>
    <row r="98" spans="1:11" x14ac:dyDescent="0.25">
      <c r="A98" s="18"/>
      <c r="B98" s="12"/>
      <c r="C98" s="27" t="s">
        <v>322</v>
      </c>
      <c r="D98" s="26">
        <v>60.7</v>
      </c>
      <c r="E98" s="36">
        <f t="shared" si="13"/>
        <v>20.8</v>
      </c>
      <c r="F98" s="14">
        <v>910</v>
      </c>
      <c r="G98" s="14">
        <v>312</v>
      </c>
      <c r="H98" s="6">
        <f t="shared" si="14"/>
        <v>34.285714285714285</v>
      </c>
      <c r="I98" s="14">
        <v>234</v>
      </c>
      <c r="J98" s="14">
        <v>232</v>
      </c>
      <c r="K98" s="14">
        <v>241</v>
      </c>
    </row>
    <row r="99" spans="1:11" x14ac:dyDescent="0.25">
      <c r="A99" s="18"/>
      <c r="B99" s="12"/>
      <c r="C99" s="27" t="s">
        <v>138</v>
      </c>
      <c r="D99" s="26">
        <v>60.7</v>
      </c>
      <c r="E99" s="36">
        <f t="shared" si="13"/>
        <v>8</v>
      </c>
      <c r="F99" s="14">
        <v>910</v>
      </c>
      <c r="G99" s="14">
        <v>120</v>
      </c>
      <c r="H99" s="6">
        <f t="shared" si="14"/>
        <v>13.186813186813188</v>
      </c>
      <c r="I99" s="14">
        <v>240</v>
      </c>
      <c r="J99" s="14">
        <v>233</v>
      </c>
      <c r="K99" s="14">
        <v>232</v>
      </c>
    </row>
    <row r="100" spans="1:11" x14ac:dyDescent="0.25">
      <c r="A100" s="46"/>
      <c r="B100" s="47"/>
      <c r="C100" s="27" t="s">
        <v>195</v>
      </c>
      <c r="D100" s="26">
        <v>24.2</v>
      </c>
      <c r="E100" s="36">
        <f t="shared" si="13"/>
        <v>5.8</v>
      </c>
      <c r="F100" s="14">
        <v>362</v>
      </c>
      <c r="G100" s="14">
        <v>87</v>
      </c>
      <c r="H100" s="6">
        <f t="shared" si="14"/>
        <v>24.033149171270718</v>
      </c>
      <c r="I100" s="14">
        <v>237</v>
      </c>
      <c r="J100" s="14">
        <v>236</v>
      </c>
      <c r="K100" s="14">
        <v>234</v>
      </c>
    </row>
    <row r="101" spans="1:11" x14ac:dyDescent="0.25">
      <c r="A101" s="46"/>
      <c r="B101" s="47"/>
      <c r="C101" s="27" t="s">
        <v>295</v>
      </c>
      <c r="D101" s="26">
        <v>24.2</v>
      </c>
      <c r="E101" s="36">
        <v>0</v>
      </c>
      <c r="F101" s="6">
        <v>362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</row>
    <row r="102" spans="1:11" x14ac:dyDescent="0.25">
      <c r="A102" s="15">
        <v>12</v>
      </c>
      <c r="B102" s="16" t="s">
        <v>19</v>
      </c>
      <c r="C102" s="27" t="s">
        <v>196</v>
      </c>
      <c r="D102" s="26">
        <v>38.200000000000003</v>
      </c>
      <c r="E102" s="36">
        <f t="shared" ref="E102:E116" si="15">G102/15</f>
        <v>12.8</v>
      </c>
      <c r="F102" s="14">
        <v>578</v>
      </c>
      <c r="G102" s="14">
        <v>192</v>
      </c>
      <c r="H102" s="6">
        <f t="shared" ref="H102:H116" si="16">G102/(F102/100)</f>
        <v>33.217993079584772</v>
      </c>
      <c r="I102" s="14">
        <v>237</v>
      </c>
      <c r="J102" s="14">
        <v>236</v>
      </c>
      <c r="K102" s="14">
        <v>233</v>
      </c>
    </row>
    <row r="103" spans="1:11" x14ac:dyDescent="0.25">
      <c r="A103" s="25"/>
      <c r="B103" s="25"/>
      <c r="C103" s="27" t="s">
        <v>197</v>
      </c>
      <c r="D103" s="26">
        <v>60</v>
      </c>
      <c r="E103" s="36">
        <f t="shared" si="15"/>
        <v>27.533333333333335</v>
      </c>
      <c r="F103" s="14">
        <v>910</v>
      </c>
      <c r="G103" s="14">
        <v>413</v>
      </c>
      <c r="H103" s="6">
        <f t="shared" si="16"/>
        <v>45.384615384615387</v>
      </c>
      <c r="I103" s="14">
        <v>232</v>
      </c>
      <c r="J103" s="14">
        <v>226</v>
      </c>
      <c r="K103" s="14">
        <v>237</v>
      </c>
    </row>
    <row r="104" spans="1:11" x14ac:dyDescent="0.25">
      <c r="A104" s="25"/>
      <c r="B104" s="25"/>
      <c r="C104" s="27" t="s">
        <v>197</v>
      </c>
      <c r="D104" s="26">
        <v>0</v>
      </c>
      <c r="E104" s="36">
        <v>0</v>
      </c>
      <c r="F104" s="14">
        <v>910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1:11" x14ac:dyDescent="0.25">
      <c r="A105" s="18"/>
      <c r="B105" s="12"/>
      <c r="C105" s="27" t="s">
        <v>198</v>
      </c>
      <c r="D105" s="26">
        <v>38.200000000000003</v>
      </c>
      <c r="E105" s="36">
        <f t="shared" si="15"/>
        <v>7.333333333333333</v>
      </c>
      <c r="F105" s="14">
        <v>578</v>
      </c>
      <c r="G105" s="14">
        <v>110</v>
      </c>
      <c r="H105" s="6">
        <f t="shared" si="16"/>
        <v>19.031141868512108</v>
      </c>
      <c r="I105" s="14">
        <v>222</v>
      </c>
      <c r="J105" s="14">
        <v>233</v>
      </c>
      <c r="K105" s="14">
        <v>237</v>
      </c>
    </row>
    <row r="106" spans="1:11" x14ac:dyDescent="0.25">
      <c r="A106" s="18"/>
      <c r="B106" s="12"/>
      <c r="C106" s="27" t="s">
        <v>106</v>
      </c>
      <c r="D106" s="26">
        <v>38.200000000000003</v>
      </c>
      <c r="E106" s="36">
        <f t="shared" si="15"/>
        <v>21.333333333333332</v>
      </c>
      <c r="F106" s="14">
        <v>578</v>
      </c>
      <c r="G106" s="14">
        <v>320</v>
      </c>
      <c r="H106" s="6">
        <f t="shared" si="16"/>
        <v>55.363321799307954</v>
      </c>
      <c r="I106" s="14">
        <v>235</v>
      </c>
      <c r="J106" s="14">
        <v>231</v>
      </c>
      <c r="K106" s="14">
        <v>232</v>
      </c>
    </row>
    <row r="107" spans="1:11" x14ac:dyDescent="0.25">
      <c r="A107" s="18"/>
      <c r="B107" s="12"/>
      <c r="C107" s="27" t="s">
        <v>323</v>
      </c>
      <c r="D107" s="26">
        <v>38.200000000000003</v>
      </c>
      <c r="E107" s="36">
        <f t="shared" si="15"/>
        <v>18.399999999999999</v>
      </c>
      <c r="F107" s="14">
        <v>578</v>
      </c>
      <c r="G107" s="14">
        <v>276</v>
      </c>
      <c r="H107" s="6">
        <f t="shared" si="16"/>
        <v>47.750865051903112</v>
      </c>
      <c r="I107" s="14">
        <v>240</v>
      </c>
      <c r="J107" s="14">
        <v>228</v>
      </c>
      <c r="K107" s="14">
        <v>231</v>
      </c>
    </row>
    <row r="108" spans="1:11" x14ac:dyDescent="0.25">
      <c r="A108" s="18"/>
      <c r="B108" s="12"/>
      <c r="C108" s="27" t="s">
        <v>199</v>
      </c>
      <c r="D108" s="26">
        <v>38.200000000000003</v>
      </c>
      <c r="E108" s="36">
        <f t="shared" si="15"/>
        <v>7.0666666666666664</v>
      </c>
      <c r="F108" s="14">
        <v>578</v>
      </c>
      <c r="G108" s="14">
        <v>106</v>
      </c>
      <c r="H108" s="6">
        <f t="shared" si="16"/>
        <v>18.339100346020761</v>
      </c>
      <c r="I108" s="14">
        <v>232</v>
      </c>
      <c r="J108" s="14">
        <v>236</v>
      </c>
      <c r="K108" s="14">
        <v>233</v>
      </c>
    </row>
    <row r="109" spans="1:11" x14ac:dyDescent="0.25">
      <c r="A109" s="18"/>
      <c r="B109" s="12"/>
      <c r="C109" s="27" t="s">
        <v>107</v>
      </c>
      <c r="D109" s="26">
        <v>38.200000000000003</v>
      </c>
      <c r="E109" s="36">
        <f t="shared" si="15"/>
        <v>26.533333333333335</v>
      </c>
      <c r="F109" s="14">
        <v>578</v>
      </c>
      <c r="G109" s="14">
        <v>398</v>
      </c>
      <c r="H109" s="6">
        <f t="shared" si="16"/>
        <v>68.858131487889267</v>
      </c>
      <c r="I109" s="14">
        <v>234</v>
      </c>
      <c r="J109" s="14">
        <v>238</v>
      </c>
      <c r="K109" s="14">
        <v>229</v>
      </c>
    </row>
    <row r="110" spans="1:11" x14ac:dyDescent="0.25">
      <c r="A110" s="18"/>
      <c r="B110" s="12"/>
      <c r="C110" s="27" t="s">
        <v>108</v>
      </c>
      <c r="D110" s="26">
        <v>38.200000000000003</v>
      </c>
      <c r="E110" s="36">
        <f t="shared" si="15"/>
        <v>14.733333333333333</v>
      </c>
      <c r="F110" s="14">
        <v>578</v>
      </c>
      <c r="G110" s="14">
        <v>221</v>
      </c>
      <c r="H110" s="6">
        <f t="shared" si="16"/>
        <v>38.235294117647058</v>
      </c>
      <c r="I110" s="14">
        <v>228</v>
      </c>
      <c r="J110" s="14">
        <v>234</v>
      </c>
      <c r="K110" s="14">
        <v>236</v>
      </c>
    </row>
    <row r="111" spans="1:11" x14ac:dyDescent="0.25">
      <c r="A111" s="18"/>
      <c r="B111" s="12"/>
      <c r="C111" s="27" t="s">
        <v>109</v>
      </c>
      <c r="D111" s="26">
        <v>38.200000000000003</v>
      </c>
      <c r="E111" s="36">
        <f t="shared" si="15"/>
        <v>0</v>
      </c>
      <c r="F111" s="14">
        <v>578</v>
      </c>
      <c r="G111" s="14">
        <v>0</v>
      </c>
      <c r="H111" s="6">
        <f t="shared" si="16"/>
        <v>0</v>
      </c>
      <c r="I111" s="14" t="s">
        <v>98</v>
      </c>
      <c r="J111" s="14"/>
      <c r="K111" s="14"/>
    </row>
    <row r="112" spans="1:11" x14ac:dyDescent="0.25">
      <c r="A112" s="15"/>
      <c r="B112" s="16"/>
      <c r="C112" s="27" t="s">
        <v>200</v>
      </c>
      <c r="D112" s="26">
        <v>38.200000000000003</v>
      </c>
      <c r="E112" s="36">
        <f t="shared" si="15"/>
        <v>18.466666666666665</v>
      </c>
      <c r="F112" s="14">
        <v>578</v>
      </c>
      <c r="G112" s="14">
        <v>277</v>
      </c>
      <c r="H112" s="6">
        <f t="shared" si="16"/>
        <v>47.923875432525946</v>
      </c>
      <c r="I112" s="14">
        <v>227</v>
      </c>
      <c r="J112" s="14">
        <v>233</v>
      </c>
      <c r="K112" s="14">
        <v>235</v>
      </c>
    </row>
    <row r="113" spans="1:11" x14ac:dyDescent="0.25">
      <c r="A113" s="18"/>
      <c r="B113" s="12"/>
      <c r="C113" s="27" t="s">
        <v>201</v>
      </c>
      <c r="D113" s="26">
        <v>60</v>
      </c>
      <c r="E113" s="36">
        <f t="shared" si="15"/>
        <v>12</v>
      </c>
      <c r="F113" s="14">
        <v>910</v>
      </c>
      <c r="G113" s="14">
        <v>180</v>
      </c>
      <c r="H113" s="6">
        <f t="shared" si="16"/>
        <v>19.780219780219781</v>
      </c>
      <c r="I113" s="14">
        <v>232</v>
      </c>
      <c r="J113" s="14">
        <v>229</v>
      </c>
      <c r="K113" s="14">
        <v>231</v>
      </c>
    </row>
    <row r="114" spans="1:11" x14ac:dyDescent="0.25">
      <c r="A114" s="18"/>
      <c r="B114" s="12"/>
      <c r="C114" s="27" t="s">
        <v>304</v>
      </c>
      <c r="D114" s="26">
        <v>38.200000000000003</v>
      </c>
      <c r="E114" s="37">
        <f t="shared" si="15"/>
        <v>0.4</v>
      </c>
      <c r="F114" s="14">
        <v>578</v>
      </c>
      <c r="G114" s="7">
        <v>6</v>
      </c>
      <c r="H114" s="8">
        <f t="shared" si="16"/>
        <v>1.0380622837370241</v>
      </c>
      <c r="I114" s="7">
        <v>221</v>
      </c>
      <c r="J114" s="7">
        <v>221</v>
      </c>
      <c r="K114" s="7">
        <v>225</v>
      </c>
    </row>
    <row r="115" spans="1:11" x14ac:dyDescent="0.25">
      <c r="A115" s="18"/>
      <c r="B115" s="12"/>
      <c r="C115" s="27" t="s">
        <v>202</v>
      </c>
      <c r="D115" s="26">
        <v>38.200000000000003</v>
      </c>
      <c r="E115" s="36">
        <f t="shared" si="15"/>
        <v>7.5333333333333332</v>
      </c>
      <c r="F115" s="14">
        <v>578</v>
      </c>
      <c r="G115" s="14">
        <v>113</v>
      </c>
      <c r="H115" s="6">
        <f t="shared" si="16"/>
        <v>19.550173010380622</v>
      </c>
      <c r="I115" s="14">
        <v>232</v>
      </c>
      <c r="J115" s="14">
        <v>232</v>
      </c>
      <c r="K115" s="14">
        <v>231</v>
      </c>
    </row>
    <row r="116" spans="1:11" x14ac:dyDescent="0.25">
      <c r="A116" s="15"/>
      <c r="B116" s="16"/>
      <c r="C116" s="27" t="s">
        <v>203</v>
      </c>
      <c r="D116" s="26">
        <v>38.200000000000003</v>
      </c>
      <c r="E116" s="36">
        <f t="shared" si="15"/>
        <v>5.0666666666666664</v>
      </c>
      <c r="F116" s="14">
        <v>578</v>
      </c>
      <c r="G116" s="14">
        <v>76</v>
      </c>
      <c r="H116" s="6">
        <f t="shared" si="16"/>
        <v>13.148788927335639</v>
      </c>
      <c r="I116" s="14">
        <v>234</v>
      </c>
      <c r="J116" s="14">
        <v>234</v>
      </c>
      <c r="K116" s="14">
        <v>233</v>
      </c>
    </row>
    <row r="117" spans="1:11" x14ac:dyDescent="0.25">
      <c r="A117" s="29">
        <v>13</v>
      </c>
      <c r="B117" s="30" t="s">
        <v>20</v>
      </c>
      <c r="C117" s="27" t="s">
        <v>324</v>
      </c>
      <c r="D117" s="26">
        <v>30.8</v>
      </c>
      <c r="E117" s="36">
        <f>G117/15</f>
        <v>7.333333333333333</v>
      </c>
      <c r="F117" s="14">
        <v>462</v>
      </c>
      <c r="G117" s="14">
        <v>110</v>
      </c>
      <c r="H117" s="6">
        <f t="shared" ref="H117:H127" si="17">G117/(F117/100)</f>
        <v>23.80952380952381</v>
      </c>
      <c r="I117" s="14">
        <v>231</v>
      </c>
      <c r="J117" s="14">
        <v>231</v>
      </c>
      <c r="K117" s="14">
        <v>231</v>
      </c>
    </row>
    <row r="118" spans="1:11" x14ac:dyDescent="0.25">
      <c r="A118" s="15"/>
      <c r="B118" s="16"/>
      <c r="C118" s="27" t="s">
        <v>204</v>
      </c>
      <c r="D118" s="26">
        <v>38.200000000000003</v>
      </c>
      <c r="E118" s="36">
        <f t="shared" ref="E118:E127" si="18">G118/15</f>
        <v>8.8000000000000007</v>
      </c>
      <c r="F118" s="14">
        <v>578</v>
      </c>
      <c r="G118" s="14">
        <v>132</v>
      </c>
      <c r="H118" s="6">
        <f t="shared" si="17"/>
        <v>22.837370242214533</v>
      </c>
      <c r="I118" s="14">
        <v>231</v>
      </c>
      <c r="J118" s="14">
        <v>231</v>
      </c>
      <c r="K118" s="14">
        <v>230</v>
      </c>
    </row>
    <row r="119" spans="1:11" x14ac:dyDescent="0.25">
      <c r="A119" s="15"/>
      <c r="B119" s="16"/>
      <c r="C119" s="27" t="s">
        <v>205</v>
      </c>
      <c r="D119" s="26">
        <v>38.200000000000003</v>
      </c>
      <c r="E119" s="36">
        <f t="shared" si="18"/>
        <v>3.2666666666666666</v>
      </c>
      <c r="F119" s="14">
        <v>578</v>
      </c>
      <c r="G119" s="14">
        <v>49</v>
      </c>
      <c r="H119" s="6">
        <f t="shared" si="17"/>
        <v>8.4775086505190309</v>
      </c>
      <c r="I119" s="14">
        <v>231</v>
      </c>
      <c r="J119" s="14">
        <v>232</v>
      </c>
      <c r="K119" s="14">
        <v>231</v>
      </c>
    </row>
    <row r="120" spans="1:11" x14ac:dyDescent="0.25">
      <c r="A120" s="18"/>
      <c r="B120" s="12"/>
      <c r="C120" s="27" t="s">
        <v>206</v>
      </c>
      <c r="D120" s="26">
        <v>30.8</v>
      </c>
      <c r="E120" s="36">
        <f t="shared" si="18"/>
        <v>18.333333333333332</v>
      </c>
      <c r="F120" s="14">
        <v>462</v>
      </c>
      <c r="G120" s="14">
        <v>275</v>
      </c>
      <c r="H120" s="6">
        <f t="shared" si="17"/>
        <v>59.523809523809526</v>
      </c>
      <c r="I120" s="14">
        <v>231</v>
      </c>
      <c r="J120" s="14">
        <v>226</v>
      </c>
      <c r="K120" s="14">
        <v>224</v>
      </c>
    </row>
    <row r="121" spans="1:11" x14ac:dyDescent="0.25">
      <c r="A121" s="18"/>
      <c r="B121" s="12"/>
      <c r="C121" s="27" t="s">
        <v>207</v>
      </c>
      <c r="D121" s="26">
        <v>30.8</v>
      </c>
      <c r="E121" s="36">
        <f t="shared" si="18"/>
        <v>10.666666666666666</v>
      </c>
      <c r="F121" s="14">
        <v>462</v>
      </c>
      <c r="G121" s="14">
        <v>160</v>
      </c>
      <c r="H121" s="6">
        <f t="shared" si="17"/>
        <v>34.632034632034632</v>
      </c>
      <c r="I121" s="14">
        <v>230</v>
      </c>
      <c r="J121" s="14">
        <v>226</v>
      </c>
      <c r="K121" s="14">
        <v>246</v>
      </c>
    </row>
    <row r="122" spans="1:11" x14ac:dyDescent="0.25">
      <c r="A122" s="46"/>
      <c r="B122" s="47"/>
      <c r="C122" s="27" t="s">
        <v>208</v>
      </c>
      <c r="D122" s="26">
        <v>30.8</v>
      </c>
      <c r="E122" s="36">
        <f>G122/15</f>
        <v>9.1999999999999993</v>
      </c>
      <c r="F122" s="14">
        <v>462</v>
      </c>
      <c r="G122" s="14">
        <v>138</v>
      </c>
      <c r="H122" s="6">
        <f t="shared" si="17"/>
        <v>29.870129870129869</v>
      </c>
      <c r="I122" s="14">
        <v>222</v>
      </c>
      <c r="J122" s="14">
        <v>224</v>
      </c>
      <c r="K122" s="14">
        <v>219</v>
      </c>
    </row>
    <row r="123" spans="1:11" x14ac:dyDescent="0.25">
      <c r="A123" s="46"/>
      <c r="B123" s="47"/>
      <c r="C123" s="27" t="s">
        <v>110</v>
      </c>
      <c r="D123" s="26">
        <v>30.8</v>
      </c>
      <c r="E123" s="36">
        <f>G123/15</f>
        <v>5.333333333333333</v>
      </c>
      <c r="F123" s="14">
        <v>462</v>
      </c>
      <c r="G123" s="14">
        <v>80</v>
      </c>
      <c r="H123" s="6">
        <f t="shared" si="17"/>
        <v>17.316017316017316</v>
      </c>
      <c r="I123" s="14">
        <v>236</v>
      </c>
      <c r="J123" s="14">
        <v>236</v>
      </c>
      <c r="K123" s="14">
        <v>237</v>
      </c>
    </row>
    <row r="124" spans="1:11" x14ac:dyDescent="0.25">
      <c r="A124" s="46"/>
      <c r="B124" s="47"/>
      <c r="C124" s="27" t="s">
        <v>209</v>
      </c>
      <c r="D124" s="26">
        <v>60</v>
      </c>
      <c r="E124" s="36">
        <f>G124/15</f>
        <v>2.2000000000000002</v>
      </c>
      <c r="F124" s="14">
        <v>910</v>
      </c>
      <c r="G124" s="14">
        <v>33</v>
      </c>
      <c r="H124" s="6">
        <f t="shared" si="17"/>
        <v>3.6263736263736264</v>
      </c>
      <c r="I124" s="14">
        <v>235</v>
      </c>
      <c r="J124" s="14">
        <v>237</v>
      </c>
      <c r="K124" s="14">
        <v>235</v>
      </c>
    </row>
    <row r="125" spans="1:11" x14ac:dyDescent="0.25">
      <c r="A125" s="18"/>
      <c r="B125" s="12"/>
      <c r="C125" s="27" t="s">
        <v>111</v>
      </c>
      <c r="D125" s="26">
        <v>60</v>
      </c>
      <c r="E125" s="36">
        <f>G125/15</f>
        <v>2.6666666666666665</v>
      </c>
      <c r="F125" s="14">
        <v>910</v>
      </c>
      <c r="G125" s="14">
        <v>40</v>
      </c>
      <c r="H125" s="6">
        <f>G125/(F125/100)</f>
        <v>4.395604395604396</v>
      </c>
      <c r="I125" s="14">
        <v>233</v>
      </c>
      <c r="J125" s="14">
        <v>236</v>
      </c>
      <c r="K125" s="14">
        <v>237</v>
      </c>
    </row>
    <row r="126" spans="1:11" x14ac:dyDescent="0.25">
      <c r="A126" s="18"/>
      <c r="B126" s="12"/>
      <c r="C126" s="27" t="s">
        <v>210</v>
      </c>
      <c r="D126" s="26">
        <v>38.200000000000003</v>
      </c>
      <c r="E126" s="36">
        <f t="shared" si="18"/>
        <v>8.7333333333333325</v>
      </c>
      <c r="F126" s="14">
        <v>578</v>
      </c>
      <c r="G126" s="14">
        <v>131</v>
      </c>
      <c r="H126" s="6">
        <f t="shared" si="17"/>
        <v>22.664359861591695</v>
      </c>
      <c r="I126" s="14">
        <v>230</v>
      </c>
      <c r="J126" s="14">
        <v>232</v>
      </c>
      <c r="K126" s="14">
        <v>232</v>
      </c>
    </row>
    <row r="127" spans="1:11" x14ac:dyDescent="0.25">
      <c r="A127" s="18"/>
      <c r="B127" s="12"/>
      <c r="C127" s="27" t="s">
        <v>302</v>
      </c>
      <c r="D127" s="26">
        <v>38.200000000000003</v>
      </c>
      <c r="E127" s="36">
        <f t="shared" si="18"/>
        <v>13</v>
      </c>
      <c r="F127" s="14">
        <v>578</v>
      </c>
      <c r="G127" s="14">
        <v>195</v>
      </c>
      <c r="H127" s="6">
        <f t="shared" si="17"/>
        <v>33.737024221453282</v>
      </c>
      <c r="I127" s="14">
        <v>233</v>
      </c>
      <c r="J127" s="14">
        <v>241</v>
      </c>
      <c r="K127" s="14">
        <v>239</v>
      </c>
    </row>
    <row r="128" spans="1:11" x14ac:dyDescent="0.25">
      <c r="A128" s="18"/>
      <c r="B128" s="12"/>
      <c r="C128" s="27" t="s">
        <v>303</v>
      </c>
      <c r="D128" s="26">
        <v>38.200000000000003</v>
      </c>
      <c r="E128" s="36">
        <v>0</v>
      </c>
      <c r="F128" s="14">
        <v>578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</row>
    <row r="129" spans="1:11" x14ac:dyDescent="0.25">
      <c r="A129" s="18"/>
      <c r="B129" s="12"/>
      <c r="C129" s="27" t="s">
        <v>189</v>
      </c>
      <c r="D129" s="26">
        <v>5.9</v>
      </c>
      <c r="E129" s="36">
        <v>1.4666666666666666</v>
      </c>
      <c r="F129" s="14">
        <v>91</v>
      </c>
      <c r="G129" s="14">
        <v>22</v>
      </c>
      <c r="H129" s="6">
        <v>10.1758241758242</v>
      </c>
      <c r="I129" s="14">
        <v>230</v>
      </c>
      <c r="J129" s="14">
        <v>232</v>
      </c>
      <c r="K129" s="14">
        <v>230</v>
      </c>
    </row>
    <row r="130" spans="1:11" x14ac:dyDescent="0.25">
      <c r="A130" s="18"/>
      <c r="B130" s="12"/>
      <c r="C130" s="27" t="s">
        <v>325</v>
      </c>
      <c r="D130" s="26">
        <v>60.7</v>
      </c>
      <c r="E130" s="36">
        <f t="shared" ref="E130" si="19">G130/15</f>
        <v>8.7333333333333325</v>
      </c>
      <c r="F130" s="14">
        <v>910</v>
      </c>
      <c r="G130" s="14">
        <v>131</v>
      </c>
      <c r="H130" s="6">
        <f t="shared" ref="H130" si="20">G130/(F130/100)</f>
        <v>14.395604395604396</v>
      </c>
      <c r="I130" s="14">
        <v>232</v>
      </c>
      <c r="J130" s="14">
        <v>231</v>
      </c>
      <c r="K130" s="14">
        <v>231</v>
      </c>
    </row>
    <row r="131" spans="1:11" x14ac:dyDescent="0.25">
      <c r="A131" s="29">
        <v>14</v>
      </c>
      <c r="B131" s="30" t="s">
        <v>21</v>
      </c>
      <c r="C131" s="27" t="s">
        <v>211</v>
      </c>
      <c r="D131" s="26">
        <v>24.2</v>
      </c>
      <c r="E131" s="36">
        <f t="shared" ref="E131:E144" si="21">G131/15</f>
        <v>4.5999999999999996</v>
      </c>
      <c r="F131" s="14">
        <v>362</v>
      </c>
      <c r="G131" s="14">
        <v>69</v>
      </c>
      <c r="H131" s="6">
        <f t="shared" ref="H131:H144" si="22">G131/(F131/100)</f>
        <v>19.060773480662984</v>
      </c>
      <c r="I131" s="14">
        <v>231</v>
      </c>
      <c r="J131" s="14">
        <v>230</v>
      </c>
      <c r="K131" s="14">
        <v>230</v>
      </c>
    </row>
    <row r="132" spans="1:11" x14ac:dyDescent="0.25">
      <c r="A132" s="15"/>
      <c r="B132" s="16"/>
      <c r="C132" s="27" t="s">
        <v>212</v>
      </c>
      <c r="D132" s="26">
        <v>38.200000000000003</v>
      </c>
      <c r="E132" s="36">
        <f t="shared" si="21"/>
        <v>17.133333333333333</v>
      </c>
      <c r="F132" s="14">
        <v>578</v>
      </c>
      <c r="G132" s="14">
        <v>257</v>
      </c>
      <c r="H132" s="6">
        <f t="shared" si="22"/>
        <v>44.463667820069205</v>
      </c>
      <c r="I132" s="14">
        <v>233</v>
      </c>
      <c r="J132" s="14">
        <v>235</v>
      </c>
      <c r="K132" s="14">
        <v>233</v>
      </c>
    </row>
    <row r="133" spans="1:11" x14ac:dyDescent="0.25">
      <c r="A133" s="15"/>
      <c r="B133" s="16"/>
      <c r="C133" s="27" t="s">
        <v>112</v>
      </c>
      <c r="D133" s="26">
        <v>38.200000000000003</v>
      </c>
      <c r="E133" s="36">
        <f t="shared" si="21"/>
        <v>8.4666666666666668</v>
      </c>
      <c r="F133" s="14">
        <v>578</v>
      </c>
      <c r="G133" s="14">
        <v>127</v>
      </c>
      <c r="H133" s="6">
        <f t="shared" si="22"/>
        <v>21.972318339100344</v>
      </c>
      <c r="I133" s="14">
        <v>234</v>
      </c>
      <c r="J133" s="14">
        <v>234</v>
      </c>
      <c r="K133" s="14">
        <v>233</v>
      </c>
    </row>
    <row r="134" spans="1:11" x14ac:dyDescent="0.25">
      <c r="A134" s="18"/>
      <c r="B134" s="12"/>
      <c r="C134" s="27" t="s">
        <v>113</v>
      </c>
      <c r="D134" s="26">
        <v>38.200000000000003</v>
      </c>
      <c r="E134" s="36">
        <f t="shared" si="21"/>
        <v>5.8</v>
      </c>
      <c r="F134" s="14">
        <v>578</v>
      </c>
      <c r="G134" s="14">
        <v>87</v>
      </c>
      <c r="H134" s="6">
        <f t="shared" si="22"/>
        <v>15.051903114186851</v>
      </c>
      <c r="I134" s="14">
        <v>234</v>
      </c>
      <c r="J134" s="14">
        <v>236</v>
      </c>
      <c r="K134" s="14">
        <v>231</v>
      </c>
    </row>
    <row r="135" spans="1:11" x14ac:dyDescent="0.25">
      <c r="A135" s="18"/>
      <c r="B135" s="12"/>
      <c r="C135" s="27" t="s">
        <v>213</v>
      </c>
      <c r="D135" s="26">
        <v>38.200000000000003</v>
      </c>
      <c r="E135" s="36">
        <f t="shared" si="21"/>
        <v>19.733333333333334</v>
      </c>
      <c r="F135" s="14">
        <v>578</v>
      </c>
      <c r="G135" s="14">
        <v>296</v>
      </c>
      <c r="H135" s="6">
        <f t="shared" si="22"/>
        <v>51.211072664359861</v>
      </c>
      <c r="I135" s="14">
        <v>234</v>
      </c>
      <c r="J135" s="14">
        <v>235</v>
      </c>
      <c r="K135" s="14">
        <v>231</v>
      </c>
    </row>
    <row r="136" spans="1:11" x14ac:dyDescent="0.25">
      <c r="A136" s="18"/>
      <c r="B136" s="12"/>
      <c r="C136" s="27" t="s">
        <v>214</v>
      </c>
      <c r="D136" s="26">
        <v>9.6199999999999992</v>
      </c>
      <c r="E136" s="36">
        <f t="shared" si="21"/>
        <v>3.4</v>
      </c>
      <c r="F136" s="14">
        <v>144.30000000000001</v>
      </c>
      <c r="G136" s="14">
        <v>51</v>
      </c>
      <c r="H136" s="6">
        <f>G136/(F136/100)</f>
        <v>35.343035343035339</v>
      </c>
      <c r="I136" s="14">
        <v>226</v>
      </c>
      <c r="J136" s="14">
        <v>238</v>
      </c>
      <c r="K136" s="14">
        <v>228</v>
      </c>
    </row>
    <row r="137" spans="1:11" x14ac:dyDescent="0.25">
      <c r="A137" s="18"/>
      <c r="B137" s="12"/>
      <c r="C137" s="27" t="s">
        <v>132</v>
      </c>
      <c r="D137" s="26">
        <v>17.5</v>
      </c>
      <c r="E137" s="36">
        <f>G137/15</f>
        <v>1.5333333333333334</v>
      </c>
      <c r="F137" s="14">
        <v>260</v>
      </c>
      <c r="G137" s="14">
        <v>23</v>
      </c>
      <c r="H137" s="6">
        <f>G137/(F137/100)</f>
        <v>8.8461538461538467</v>
      </c>
      <c r="I137" s="14">
        <v>226</v>
      </c>
      <c r="J137" s="14">
        <v>219</v>
      </c>
      <c r="K137" s="14">
        <v>238</v>
      </c>
    </row>
    <row r="138" spans="1:11" x14ac:dyDescent="0.25">
      <c r="A138" s="18"/>
      <c r="B138" s="12"/>
      <c r="C138" s="27" t="s">
        <v>215</v>
      </c>
      <c r="D138" s="26">
        <v>38.200000000000003</v>
      </c>
      <c r="E138" s="36">
        <f t="shared" si="21"/>
        <v>7.9333333333333336</v>
      </c>
      <c r="F138" s="14">
        <v>578</v>
      </c>
      <c r="G138" s="14">
        <v>119</v>
      </c>
      <c r="H138" s="6">
        <f t="shared" si="22"/>
        <v>20.588235294117645</v>
      </c>
      <c r="I138" s="14">
        <v>234</v>
      </c>
      <c r="J138" s="14">
        <v>229</v>
      </c>
      <c r="K138" s="14">
        <v>231</v>
      </c>
    </row>
    <row r="139" spans="1:11" x14ac:dyDescent="0.25">
      <c r="A139" s="18"/>
      <c r="B139" s="12"/>
      <c r="C139" s="27" t="s">
        <v>216</v>
      </c>
      <c r="D139" s="26">
        <v>38.200000000000003</v>
      </c>
      <c r="E139" s="36">
        <f t="shared" si="21"/>
        <v>16</v>
      </c>
      <c r="F139" s="14">
        <v>578</v>
      </c>
      <c r="G139" s="14">
        <v>240</v>
      </c>
      <c r="H139" s="6">
        <f t="shared" si="22"/>
        <v>41.522491349480966</v>
      </c>
      <c r="I139" s="14">
        <v>238</v>
      </c>
      <c r="J139" s="14">
        <v>243</v>
      </c>
      <c r="K139" s="14">
        <v>222</v>
      </c>
    </row>
    <row r="140" spans="1:11" x14ac:dyDescent="0.25">
      <c r="A140" s="18"/>
      <c r="B140" s="12"/>
      <c r="C140" s="27" t="s">
        <v>217</v>
      </c>
      <c r="D140" s="26">
        <v>53.9</v>
      </c>
      <c r="E140" s="36">
        <f t="shared" si="21"/>
        <v>11.066666666666666</v>
      </c>
      <c r="F140" s="14">
        <v>808</v>
      </c>
      <c r="G140" s="14">
        <v>166</v>
      </c>
      <c r="H140" s="6">
        <f t="shared" si="22"/>
        <v>20.544554455445546</v>
      </c>
      <c r="I140" s="14">
        <v>230</v>
      </c>
      <c r="J140" s="14">
        <v>228</v>
      </c>
      <c r="K140" s="14">
        <v>231</v>
      </c>
    </row>
    <row r="141" spans="1:11" x14ac:dyDescent="0.25">
      <c r="A141" s="18"/>
      <c r="B141" s="12"/>
      <c r="C141" s="27" t="s">
        <v>114</v>
      </c>
      <c r="D141" s="26">
        <v>24.2</v>
      </c>
      <c r="E141" s="36">
        <f t="shared" si="21"/>
        <v>5.4666666666666668</v>
      </c>
      <c r="F141" s="14">
        <v>362</v>
      </c>
      <c r="G141" s="14">
        <v>82</v>
      </c>
      <c r="H141" s="6">
        <f t="shared" si="22"/>
        <v>22.651933701657459</v>
      </c>
      <c r="I141" s="14">
        <v>239</v>
      </c>
      <c r="J141" s="14">
        <v>232</v>
      </c>
      <c r="K141" s="14">
        <v>237</v>
      </c>
    </row>
    <row r="142" spans="1:11" x14ac:dyDescent="0.25">
      <c r="A142" s="18"/>
      <c r="B142" s="12"/>
      <c r="C142" s="27" t="s">
        <v>218</v>
      </c>
      <c r="D142" s="26">
        <v>30.8</v>
      </c>
      <c r="E142" s="36">
        <f t="shared" si="21"/>
        <v>12.133333333333333</v>
      </c>
      <c r="F142" s="14">
        <v>462</v>
      </c>
      <c r="G142" s="14">
        <v>182</v>
      </c>
      <c r="H142" s="6">
        <f t="shared" si="22"/>
        <v>39.393939393939391</v>
      </c>
      <c r="I142" s="14">
        <v>223</v>
      </c>
      <c r="J142" s="14">
        <v>228</v>
      </c>
      <c r="K142" s="14">
        <v>230</v>
      </c>
    </row>
    <row r="143" spans="1:11" x14ac:dyDescent="0.25">
      <c r="A143" s="18"/>
      <c r="B143" s="12"/>
      <c r="C143" s="27" t="s">
        <v>219</v>
      </c>
      <c r="D143" s="26">
        <v>17.5</v>
      </c>
      <c r="E143" s="36">
        <f t="shared" si="21"/>
        <v>6.0666666666666664</v>
      </c>
      <c r="F143" s="14">
        <v>260</v>
      </c>
      <c r="G143" s="14">
        <v>91</v>
      </c>
      <c r="H143" s="6">
        <f t="shared" si="22"/>
        <v>35</v>
      </c>
      <c r="I143" s="14">
        <v>233</v>
      </c>
      <c r="J143" s="14">
        <v>229</v>
      </c>
      <c r="K143" s="14">
        <v>230</v>
      </c>
    </row>
    <row r="144" spans="1:11" x14ac:dyDescent="0.25">
      <c r="A144" s="18"/>
      <c r="B144" s="12"/>
      <c r="C144" s="27" t="s">
        <v>220</v>
      </c>
      <c r="D144" s="26">
        <v>60</v>
      </c>
      <c r="E144" s="36">
        <f t="shared" si="21"/>
        <v>17.533333333333335</v>
      </c>
      <c r="F144" s="14">
        <v>910</v>
      </c>
      <c r="G144" s="14">
        <v>263</v>
      </c>
      <c r="H144" s="6">
        <f t="shared" si="22"/>
        <v>28.901098901098901</v>
      </c>
      <c r="I144" s="14">
        <v>233</v>
      </c>
      <c r="J144" s="14">
        <v>229</v>
      </c>
      <c r="K144" s="14">
        <v>225</v>
      </c>
    </row>
    <row r="145" spans="1:11" x14ac:dyDescent="0.25">
      <c r="A145" s="18"/>
      <c r="B145" s="12"/>
      <c r="C145" s="27" t="s">
        <v>221</v>
      </c>
      <c r="D145" s="26">
        <v>60</v>
      </c>
      <c r="E145" s="36">
        <f>G145/15</f>
        <v>0</v>
      </c>
      <c r="F145" s="14">
        <v>910</v>
      </c>
      <c r="G145" s="14">
        <v>0</v>
      </c>
      <c r="H145" s="6">
        <f>G145/(F145/100)</f>
        <v>0</v>
      </c>
      <c r="I145" s="14">
        <v>226</v>
      </c>
      <c r="J145" s="14">
        <v>234</v>
      </c>
      <c r="K145" s="14">
        <v>229</v>
      </c>
    </row>
    <row r="146" spans="1:11" x14ac:dyDescent="0.25">
      <c r="A146" s="15"/>
      <c r="B146" s="16"/>
      <c r="C146" s="27" t="s">
        <v>222</v>
      </c>
      <c r="D146" s="26">
        <v>60</v>
      </c>
      <c r="E146" s="36">
        <f>G146/15</f>
        <v>6.2666666666666666</v>
      </c>
      <c r="F146" s="14">
        <v>910</v>
      </c>
      <c r="G146" s="14">
        <v>94</v>
      </c>
      <c r="H146" s="6">
        <f>G146/(F146/100)</f>
        <v>10.32967032967033</v>
      </c>
      <c r="I146" s="14">
        <v>232</v>
      </c>
      <c r="J146" s="14">
        <v>231</v>
      </c>
      <c r="K146" s="14">
        <v>232</v>
      </c>
    </row>
    <row r="147" spans="1:11" x14ac:dyDescent="0.25">
      <c r="A147" s="18"/>
      <c r="B147" s="12"/>
      <c r="C147" s="27" t="s">
        <v>223</v>
      </c>
      <c r="D147" s="26">
        <v>96.2</v>
      </c>
      <c r="E147" s="36">
        <f>G147/15</f>
        <v>15.866666666666667</v>
      </c>
      <c r="F147" s="14">
        <v>1443</v>
      </c>
      <c r="G147" s="14">
        <v>238</v>
      </c>
      <c r="H147" s="6">
        <f>G147/(F147/100)</f>
        <v>16.493416493416493</v>
      </c>
      <c r="I147" s="14">
        <v>237</v>
      </c>
      <c r="J147" s="14">
        <v>236</v>
      </c>
      <c r="K147" s="14">
        <v>236</v>
      </c>
    </row>
    <row r="148" spans="1:11" x14ac:dyDescent="0.25">
      <c r="A148" s="29">
        <v>15</v>
      </c>
      <c r="B148" s="30" t="s">
        <v>22</v>
      </c>
      <c r="C148" s="27" t="s">
        <v>224</v>
      </c>
      <c r="D148" s="26">
        <v>17.5</v>
      </c>
      <c r="E148" s="36">
        <f t="shared" ref="E148:E153" si="23">G148/15</f>
        <v>0.88</v>
      </c>
      <c r="F148" s="14">
        <v>260</v>
      </c>
      <c r="G148" s="14">
        <v>13.2</v>
      </c>
      <c r="H148" s="6">
        <f t="shared" ref="H148:H153" si="24">G148/(F148/100)</f>
        <v>5.0769230769230766</v>
      </c>
      <c r="I148" s="14">
        <v>232</v>
      </c>
      <c r="J148" s="14">
        <v>237</v>
      </c>
      <c r="K148" s="14">
        <v>234</v>
      </c>
    </row>
    <row r="149" spans="1:11" x14ac:dyDescent="0.25">
      <c r="A149" s="15"/>
      <c r="B149" s="16"/>
      <c r="C149" s="27" t="s">
        <v>225</v>
      </c>
      <c r="D149" s="26">
        <v>17.5</v>
      </c>
      <c r="E149" s="36">
        <f t="shared" si="23"/>
        <v>8.0666666666666664</v>
      </c>
      <c r="F149" s="14">
        <v>260</v>
      </c>
      <c r="G149" s="14">
        <v>121</v>
      </c>
      <c r="H149" s="6">
        <f t="shared" si="24"/>
        <v>46.53846153846154</v>
      </c>
      <c r="I149" s="14">
        <v>223</v>
      </c>
      <c r="J149" s="14">
        <v>241</v>
      </c>
      <c r="K149" s="14">
        <v>232</v>
      </c>
    </row>
    <row r="150" spans="1:11" x14ac:dyDescent="0.25">
      <c r="A150" s="15"/>
      <c r="B150" s="16"/>
      <c r="C150" s="27" t="s">
        <v>326</v>
      </c>
      <c r="D150" s="26">
        <v>38.200000000000003</v>
      </c>
      <c r="E150" s="36">
        <f t="shared" si="23"/>
        <v>4.4666666666666668</v>
      </c>
      <c r="F150" s="14">
        <v>578</v>
      </c>
      <c r="G150" s="14">
        <v>67</v>
      </c>
      <c r="H150" s="6">
        <f t="shared" si="24"/>
        <v>11.591695501730102</v>
      </c>
      <c r="I150" s="14">
        <v>236</v>
      </c>
      <c r="J150" s="14">
        <v>235</v>
      </c>
      <c r="K150" s="14">
        <v>238</v>
      </c>
    </row>
    <row r="151" spans="1:11" x14ac:dyDescent="0.25">
      <c r="A151" s="18"/>
      <c r="B151" s="12"/>
      <c r="C151" s="27" t="s">
        <v>226</v>
      </c>
      <c r="D151" s="26">
        <v>24.2</v>
      </c>
      <c r="E151" s="36">
        <f t="shared" si="23"/>
        <v>15.6</v>
      </c>
      <c r="F151" s="14">
        <v>362</v>
      </c>
      <c r="G151" s="14">
        <v>234</v>
      </c>
      <c r="H151" s="6">
        <f t="shared" si="24"/>
        <v>64.640883977900558</v>
      </c>
      <c r="I151" s="14">
        <v>238</v>
      </c>
      <c r="J151" s="14">
        <v>226</v>
      </c>
      <c r="K151" s="14">
        <v>232</v>
      </c>
    </row>
    <row r="152" spans="1:11" x14ac:dyDescent="0.25">
      <c r="A152" s="18"/>
      <c r="B152" s="12"/>
      <c r="C152" s="27" t="s">
        <v>327</v>
      </c>
      <c r="D152" s="26">
        <v>24.2</v>
      </c>
      <c r="E152" s="36">
        <f t="shared" si="23"/>
        <v>0</v>
      </c>
      <c r="F152" s="14">
        <v>360</v>
      </c>
      <c r="G152" s="14">
        <v>0</v>
      </c>
      <c r="H152" s="6" t="s">
        <v>34</v>
      </c>
      <c r="I152" s="14">
        <v>231</v>
      </c>
      <c r="J152" s="14">
        <v>234</v>
      </c>
      <c r="K152" s="14">
        <v>232</v>
      </c>
    </row>
    <row r="153" spans="1:11" x14ac:dyDescent="0.25">
      <c r="A153" s="26"/>
      <c r="B153" s="27"/>
      <c r="C153" s="27" t="s">
        <v>115</v>
      </c>
      <c r="D153" s="26">
        <v>24.2</v>
      </c>
      <c r="E153" s="36">
        <f t="shared" si="23"/>
        <v>10</v>
      </c>
      <c r="F153" s="14">
        <v>362</v>
      </c>
      <c r="G153" s="14">
        <v>150</v>
      </c>
      <c r="H153" s="6">
        <f t="shared" si="24"/>
        <v>41.436464088397791</v>
      </c>
      <c r="I153" s="14">
        <v>236</v>
      </c>
      <c r="J153" s="14">
        <v>231</v>
      </c>
      <c r="K153" s="14">
        <v>231</v>
      </c>
    </row>
    <row r="154" spans="1:11" x14ac:dyDescent="0.25">
      <c r="A154" s="29">
        <v>16</v>
      </c>
      <c r="B154" s="30" t="s">
        <v>23</v>
      </c>
      <c r="C154" s="27" t="s">
        <v>227</v>
      </c>
      <c r="D154" s="26">
        <v>30.8</v>
      </c>
      <c r="E154" s="36">
        <f t="shared" ref="E154:E161" si="25">G154/15</f>
        <v>19.333333333333332</v>
      </c>
      <c r="F154" s="14">
        <v>462</v>
      </c>
      <c r="G154" s="14">
        <v>290</v>
      </c>
      <c r="H154" s="6">
        <f t="shared" ref="H154:H165" si="26">G154/(F154/100)</f>
        <v>62.770562770562769</v>
      </c>
      <c r="I154" s="14">
        <v>236</v>
      </c>
      <c r="J154" s="14">
        <v>238</v>
      </c>
      <c r="K154" s="14">
        <v>230</v>
      </c>
    </row>
    <row r="155" spans="1:11" x14ac:dyDescent="0.25">
      <c r="A155" s="15"/>
      <c r="B155" s="16"/>
      <c r="C155" s="27" t="s">
        <v>228</v>
      </c>
      <c r="D155" s="26">
        <v>38.200000000000003</v>
      </c>
      <c r="E155" s="36">
        <f t="shared" si="25"/>
        <v>13.666666666666666</v>
      </c>
      <c r="F155" s="14">
        <v>578</v>
      </c>
      <c r="G155" s="14">
        <v>205</v>
      </c>
      <c r="H155" s="6">
        <f t="shared" si="26"/>
        <v>35.46712802768166</v>
      </c>
      <c r="I155" s="14">
        <v>239</v>
      </c>
      <c r="J155" s="14">
        <v>238</v>
      </c>
      <c r="K155" s="14">
        <v>230</v>
      </c>
    </row>
    <row r="156" spans="1:11" x14ac:dyDescent="0.25">
      <c r="A156" s="15"/>
      <c r="B156" s="16"/>
      <c r="C156" s="27" t="s">
        <v>328</v>
      </c>
      <c r="D156" s="26">
        <v>38.200000000000003</v>
      </c>
      <c r="E156" s="36">
        <f t="shared" si="25"/>
        <v>5.9333333333333336</v>
      </c>
      <c r="F156" s="14">
        <v>578</v>
      </c>
      <c r="G156" s="14">
        <v>89</v>
      </c>
      <c r="H156" s="6">
        <f t="shared" si="26"/>
        <v>15.397923875432525</v>
      </c>
      <c r="I156" s="14">
        <v>238</v>
      </c>
      <c r="J156" s="14">
        <v>235</v>
      </c>
      <c r="K156" s="14">
        <v>238</v>
      </c>
    </row>
    <row r="157" spans="1:11" x14ac:dyDescent="0.25">
      <c r="A157" s="29">
        <v>17</v>
      </c>
      <c r="B157" s="30" t="s">
        <v>24</v>
      </c>
      <c r="C157" s="27" t="s">
        <v>329</v>
      </c>
      <c r="D157" s="26">
        <v>38.200000000000003</v>
      </c>
      <c r="E157" s="36">
        <f t="shared" si="25"/>
        <v>9.7333333333333325</v>
      </c>
      <c r="F157" s="14">
        <v>578</v>
      </c>
      <c r="G157" s="14">
        <v>146</v>
      </c>
      <c r="H157" s="6">
        <f t="shared" si="26"/>
        <v>25.259515570934255</v>
      </c>
      <c r="I157" s="14">
        <v>231</v>
      </c>
      <c r="J157" s="14">
        <v>227</v>
      </c>
      <c r="K157" s="14">
        <v>235</v>
      </c>
    </row>
    <row r="158" spans="1:11" x14ac:dyDescent="0.25">
      <c r="A158" s="15"/>
      <c r="B158" s="16"/>
      <c r="C158" s="27" t="s">
        <v>330</v>
      </c>
      <c r="D158" s="26">
        <v>38.200000000000003</v>
      </c>
      <c r="E158" s="36">
        <f t="shared" si="25"/>
        <v>8.8666666666666671</v>
      </c>
      <c r="F158" s="14">
        <v>578</v>
      </c>
      <c r="G158" s="14">
        <v>133</v>
      </c>
      <c r="H158" s="6">
        <f t="shared" si="26"/>
        <v>23.010380622837371</v>
      </c>
      <c r="I158" s="14">
        <v>228</v>
      </c>
      <c r="J158" s="14">
        <v>231</v>
      </c>
      <c r="K158" s="14">
        <v>237</v>
      </c>
    </row>
    <row r="159" spans="1:11" x14ac:dyDescent="0.25">
      <c r="A159" s="15"/>
      <c r="B159" s="16"/>
      <c r="C159" s="27" t="s">
        <v>229</v>
      </c>
      <c r="D159" s="26">
        <v>60</v>
      </c>
      <c r="E159" s="36">
        <f t="shared" si="25"/>
        <v>37.466666666666669</v>
      </c>
      <c r="F159" s="14">
        <v>910</v>
      </c>
      <c r="G159" s="14">
        <v>562</v>
      </c>
      <c r="H159" s="6">
        <f t="shared" si="26"/>
        <v>61.758241758241759</v>
      </c>
      <c r="I159" s="14">
        <v>235</v>
      </c>
      <c r="J159" s="14">
        <v>236</v>
      </c>
      <c r="K159" s="14">
        <v>236</v>
      </c>
    </row>
    <row r="160" spans="1:11" x14ac:dyDescent="0.25">
      <c r="A160" s="18"/>
      <c r="B160" s="12"/>
      <c r="C160" s="27" t="s">
        <v>296</v>
      </c>
      <c r="D160" s="26">
        <v>38.200000000000003</v>
      </c>
      <c r="E160" s="36">
        <f t="shared" si="25"/>
        <v>3.3333333333333335</v>
      </c>
      <c r="F160" s="14">
        <v>578</v>
      </c>
      <c r="G160" s="14">
        <v>50</v>
      </c>
      <c r="H160" s="6">
        <f t="shared" si="26"/>
        <v>8.6505190311418687</v>
      </c>
      <c r="I160" s="14">
        <v>237</v>
      </c>
      <c r="J160" s="14">
        <v>239</v>
      </c>
      <c r="K160" s="14">
        <v>232</v>
      </c>
    </row>
    <row r="161" spans="1:11" x14ac:dyDescent="0.25">
      <c r="A161" s="18"/>
      <c r="B161" s="12"/>
      <c r="C161" s="27" t="s">
        <v>116</v>
      </c>
      <c r="D161" s="26">
        <v>38.200000000000003</v>
      </c>
      <c r="E161" s="36">
        <f t="shared" si="25"/>
        <v>22.8</v>
      </c>
      <c r="F161" s="14">
        <v>578</v>
      </c>
      <c r="G161" s="14">
        <v>342</v>
      </c>
      <c r="H161" s="6">
        <f t="shared" si="26"/>
        <v>59.169550173010379</v>
      </c>
      <c r="I161" s="14">
        <v>239</v>
      </c>
      <c r="J161" s="14">
        <v>241</v>
      </c>
      <c r="K161" s="14">
        <v>238</v>
      </c>
    </row>
    <row r="162" spans="1:11" x14ac:dyDescent="0.25">
      <c r="A162" s="18"/>
      <c r="B162" s="12"/>
      <c r="C162" s="27" t="s">
        <v>230</v>
      </c>
      <c r="D162" s="26">
        <v>38.200000000000003</v>
      </c>
      <c r="E162" s="36">
        <f t="shared" ref="E162:E167" si="27">G162/15</f>
        <v>7.1333333333333337</v>
      </c>
      <c r="F162" s="14">
        <v>578</v>
      </c>
      <c r="G162" s="14">
        <v>107</v>
      </c>
      <c r="H162" s="6">
        <f t="shared" si="26"/>
        <v>18.512110726643598</v>
      </c>
      <c r="I162" s="14">
        <v>222</v>
      </c>
      <c r="J162" s="14">
        <v>246</v>
      </c>
      <c r="K162" s="14">
        <v>238</v>
      </c>
    </row>
    <row r="163" spans="1:11" x14ac:dyDescent="0.25">
      <c r="A163" s="15">
        <v>18</v>
      </c>
      <c r="B163" s="16" t="s">
        <v>25</v>
      </c>
      <c r="C163" s="27" t="s">
        <v>231</v>
      </c>
      <c r="D163" s="26">
        <v>38.200000000000003</v>
      </c>
      <c r="E163" s="36">
        <f t="shared" si="27"/>
        <v>16.2</v>
      </c>
      <c r="F163" s="14">
        <v>578</v>
      </c>
      <c r="G163" s="14">
        <v>243</v>
      </c>
      <c r="H163" s="6">
        <f t="shared" si="26"/>
        <v>42.041522491349482</v>
      </c>
      <c r="I163" s="14">
        <v>223</v>
      </c>
      <c r="J163" s="14">
        <v>244</v>
      </c>
      <c r="K163" s="14">
        <v>240</v>
      </c>
    </row>
    <row r="164" spans="1:11" ht="15.6" customHeight="1" x14ac:dyDescent="0.25">
      <c r="A164" s="15"/>
      <c r="B164" s="16"/>
      <c r="C164" s="27" t="s">
        <v>232</v>
      </c>
      <c r="D164" s="26">
        <v>17.5</v>
      </c>
      <c r="E164" s="36">
        <f t="shared" si="27"/>
        <v>2.9333333333333331</v>
      </c>
      <c r="F164" s="14">
        <v>260</v>
      </c>
      <c r="G164" s="14">
        <v>44</v>
      </c>
      <c r="H164" s="6">
        <f t="shared" si="26"/>
        <v>16.923076923076923</v>
      </c>
      <c r="I164" s="14">
        <v>232</v>
      </c>
      <c r="J164" s="14">
        <v>231</v>
      </c>
      <c r="K164" s="14">
        <v>231</v>
      </c>
    </row>
    <row r="165" spans="1:11" x14ac:dyDescent="0.25">
      <c r="A165" s="18"/>
      <c r="B165" s="12"/>
      <c r="C165" s="27" t="s">
        <v>233</v>
      </c>
      <c r="D165" s="26">
        <v>17.5</v>
      </c>
      <c r="E165" s="36">
        <f t="shared" si="27"/>
        <v>8.6666666666666661</v>
      </c>
      <c r="F165" s="14">
        <v>260</v>
      </c>
      <c r="G165" s="14">
        <v>130</v>
      </c>
      <c r="H165" s="6">
        <f t="shared" si="26"/>
        <v>50</v>
      </c>
      <c r="I165" s="14">
        <v>234</v>
      </c>
      <c r="J165" s="14">
        <v>234</v>
      </c>
      <c r="K165" s="14">
        <v>231</v>
      </c>
    </row>
    <row r="166" spans="1:11" x14ac:dyDescent="0.25">
      <c r="A166" s="15"/>
      <c r="B166" s="16"/>
      <c r="C166" s="27" t="s">
        <v>234</v>
      </c>
      <c r="D166" s="26">
        <v>24.2</v>
      </c>
      <c r="E166" s="36"/>
      <c r="F166" s="14">
        <v>360</v>
      </c>
      <c r="G166" s="14" t="s">
        <v>34</v>
      </c>
      <c r="H166" s="6"/>
      <c r="I166" s="14">
        <v>236</v>
      </c>
      <c r="J166" s="14">
        <v>235</v>
      </c>
      <c r="K166" s="14">
        <v>236</v>
      </c>
    </row>
    <row r="167" spans="1:11" x14ac:dyDescent="0.25">
      <c r="A167" s="18"/>
      <c r="B167" s="12"/>
      <c r="C167" s="27" t="s">
        <v>235</v>
      </c>
      <c r="D167" s="26">
        <v>24.2</v>
      </c>
      <c r="E167" s="36">
        <f t="shared" si="27"/>
        <v>11.733333333333333</v>
      </c>
      <c r="F167" s="14">
        <v>362</v>
      </c>
      <c r="G167" s="14">
        <v>176</v>
      </c>
      <c r="H167" s="6">
        <f>G167/(F167/100)</f>
        <v>48.618784530386741</v>
      </c>
      <c r="I167" s="14">
        <v>235</v>
      </c>
      <c r="J167" s="14">
        <v>231</v>
      </c>
      <c r="K167" s="14">
        <v>231</v>
      </c>
    </row>
    <row r="168" spans="1:11" x14ac:dyDescent="0.25">
      <c r="A168" s="29">
        <v>19</v>
      </c>
      <c r="B168" s="30" t="s">
        <v>26</v>
      </c>
      <c r="C168" s="27" t="s">
        <v>46</v>
      </c>
      <c r="D168" s="26">
        <v>53.9</v>
      </c>
      <c r="E168" s="36">
        <f t="shared" ref="E168:E183" si="28">G168/15</f>
        <v>22</v>
      </c>
      <c r="F168" s="14">
        <v>808</v>
      </c>
      <c r="G168" s="14">
        <v>330</v>
      </c>
      <c r="H168" s="6">
        <f t="shared" ref="H168:H183" si="29">G168/(F168/100)</f>
        <v>40.841584158415841</v>
      </c>
      <c r="I168" s="14">
        <v>237</v>
      </c>
      <c r="J168" s="14">
        <v>239</v>
      </c>
      <c r="K168" s="14">
        <v>237</v>
      </c>
    </row>
    <row r="169" spans="1:11" x14ac:dyDescent="0.25">
      <c r="A169" s="15"/>
      <c r="B169" s="16"/>
      <c r="C169" s="27" t="s">
        <v>47</v>
      </c>
      <c r="D169" s="26">
        <v>38.200000000000003</v>
      </c>
      <c r="E169" s="36">
        <f t="shared" si="28"/>
        <v>15.333333333333334</v>
      </c>
      <c r="F169" s="14">
        <v>578</v>
      </c>
      <c r="G169" s="14">
        <v>230</v>
      </c>
      <c r="H169" s="6">
        <f t="shared" si="29"/>
        <v>39.792387543252595</v>
      </c>
      <c r="I169" s="14">
        <v>234</v>
      </c>
      <c r="J169" s="14">
        <v>240</v>
      </c>
      <c r="K169" s="14">
        <v>242</v>
      </c>
    </row>
    <row r="170" spans="1:11" x14ac:dyDescent="0.25">
      <c r="A170" s="15"/>
      <c r="B170" s="16"/>
      <c r="C170" s="27" t="s">
        <v>48</v>
      </c>
      <c r="D170" s="26">
        <v>24.2</v>
      </c>
      <c r="E170" s="36">
        <f t="shared" si="28"/>
        <v>5.4666666666666668</v>
      </c>
      <c r="F170" s="14">
        <v>362</v>
      </c>
      <c r="G170" s="14">
        <v>82</v>
      </c>
      <c r="H170" s="6">
        <f t="shared" si="29"/>
        <v>22.651933701657459</v>
      </c>
      <c r="I170" s="14">
        <v>240</v>
      </c>
      <c r="J170" s="14">
        <v>239</v>
      </c>
      <c r="K170" s="14">
        <v>237</v>
      </c>
    </row>
    <row r="171" spans="1:11" x14ac:dyDescent="0.25">
      <c r="A171" s="18"/>
      <c r="B171" s="12"/>
      <c r="C171" s="27" t="s">
        <v>133</v>
      </c>
      <c r="D171" s="26">
        <v>24.2</v>
      </c>
      <c r="E171" s="36">
        <f t="shared" si="28"/>
        <v>4.8666666666666663</v>
      </c>
      <c r="F171" s="14">
        <v>362</v>
      </c>
      <c r="G171" s="14">
        <v>73</v>
      </c>
      <c r="H171" s="6">
        <f>G171/(F171/100)</f>
        <v>20.165745856353592</v>
      </c>
      <c r="I171" s="14">
        <v>242</v>
      </c>
      <c r="J171" s="14">
        <v>245</v>
      </c>
      <c r="K171" s="14">
        <v>244</v>
      </c>
    </row>
    <row r="172" spans="1:11" x14ac:dyDescent="0.25">
      <c r="A172" s="18"/>
      <c r="B172" s="12"/>
      <c r="C172" s="27" t="s">
        <v>134</v>
      </c>
      <c r="D172" s="26">
        <v>24.2</v>
      </c>
      <c r="E172" s="36">
        <f>G172/15</f>
        <v>0</v>
      </c>
      <c r="F172" s="14">
        <v>362</v>
      </c>
      <c r="G172" s="14">
        <v>0</v>
      </c>
      <c r="H172" s="6">
        <f>G172/(F172/100)</f>
        <v>0</v>
      </c>
      <c r="I172" s="14">
        <v>243</v>
      </c>
      <c r="J172" s="14">
        <v>244</v>
      </c>
      <c r="K172" s="14">
        <v>243</v>
      </c>
    </row>
    <row r="173" spans="1:11" x14ac:dyDescent="0.25">
      <c r="A173" s="25"/>
      <c r="B173" s="25"/>
      <c r="C173" s="27" t="s">
        <v>49</v>
      </c>
      <c r="D173" s="26">
        <v>9.6199999999999992</v>
      </c>
      <c r="E173" s="36">
        <f t="shared" si="28"/>
        <v>1.6666666666666667</v>
      </c>
      <c r="F173" s="14">
        <v>144.30000000000001</v>
      </c>
      <c r="G173" s="14">
        <v>25</v>
      </c>
      <c r="H173" s="6">
        <f t="shared" si="29"/>
        <v>17.325017325017324</v>
      </c>
      <c r="I173" s="14">
        <v>238</v>
      </c>
      <c r="J173" s="14">
        <v>234</v>
      </c>
      <c r="K173" s="14">
        <v>246</v>
      </c>
    </row>
    <row r="174" spans="1:11" x14ac:dyDescent="0.25">
      <c r="A174" s="15"/>
      <c r="B174" s="16"/>
      <c r="C174" s="27" t="s">
        <v>50</v>
      </c>
      <c r="D174" s="26">
        <v>38.200000000000003</v>
      </c>
      <c r="E174" s="36">
        <f t="shared" si="28"/>
        <v>21.933333333333334</v>
      </c>
      <c r="F174" s="14">
        <v>578</v>
      </c>
      <c r="G174" s="14">
        <v>329</v>
      </c>
      <c r="H174" s="6">
        <f t="shared" si="29"/>
        <v>56.920415224913491</v>
      </c>
      <c r="I174" s="14">
        <v>245</v>
      </c>
      <c r="J174" s="14">
        <v>243</v>
      </c>
      <c r="K174" s="14">
        <v>247</v>
      </c>
    </row>
    <row r="175" spans="1:11" x14ac:dyDescent="0.25">
      <c r="A175" s="15"/>
      <c r="B175" s="16"/>
      <c r="C175" s="27" t="s">
        <v>51</v>
      </c>
      <c r="D175" s="26">
        <v>38.200000000000003</v>
      </c>
      <c r="E175" s="36">
        <f t="shared" si="28"/>
        <v>23.866666666666667</v>
      </c>
      <c r="F175" s="14">
        <v>578</v>
      </c>
      <c r="G175" s="14">
        <v>358</v>
      </c>
      <c r="H175" s="6">
        <f t="shared" si="29"/>
        <v>61.937716262975776</v>
      </c>
      <c r="I175" s="14">
        <v>236</v>
      </c>
      <c r="J175" s="14">
        <v>234</v>
      </c>
      <c r="K175" s="14">
        <v>239</v>
      </c>
    </row>
    <row r="176" spans="1:11" x14ac:dyDescent="0.25">
      <c r="A176" s="18"/>
      <c r="B176" s="12"/>
      <c r="C176" s="27" t="s">
        <v>52</v>
      </c>
      <c r="D176" s="26">
        <v>30.8</v>
      </c>
      <c r="E176" s="36">
        <f t="shared" si="28"/>
        <v>17.600000000000001</v>
      </c>
      <c r="F176" s="14">
        <v>462</v>
      </c>
      <c r="G176" s="14">
        <v>264</v>
      </c>
      <c r="H176" s="6">
        <f t="shared" si="29"/>
        <v>57.142857142857139</v>
      </c>
      <c r="I176" s="14">
        <v>239</v>
      </c>
      <c r="J176" s="14">
        <v>241</v>
      </c>
      <c r="K176" s="14">
        <v>241</v>
      </c>
    </row>
    <row r="177" spans="1:11" x14ac:dyDescent="0.25">
      <c r="A177" s="18"/>
      <c r="B177" s="12"/>
      <c r="C177" s="27" t="s">
        <v>53</v>
      </c>
      <c r="D177" s="26">
        <v>53.9</v>
      </c>
      <c r="E177" s="36">
        <f t="shared" si="28"/>
        <v>32.93333333333333</v>
      </c>
      <c r="F177" s="14">
        <v>808</v>
      </c>
      <c r="G177" s="14">
        <v>494</v>
      </c>
      <c r="H177" s="6">
        <f t="shared" si="29"/>
        <v>61.138613861386141</v>
      </c>
      <c r="I177" s="14">
        <v>231</v>
      </c>
      <c r="J177" s="14">
        <v>233</v>
      </c>
      <c r="K177" s="14">
        <v>232</v>
      </c>
    </row>
    <row r="178" spans="1:11" x14ac:dyDescent="0.25">
      <c r="A178" s="18"/>
      <c r="B178" s="12"/>
      <c r="C178" s="27" t="s">
        <v>54</v>
      </c>
      <c r="D178" s="26">
        <v>53.9</v>
      </c>
      <c r="E178" s="36">
        <f t="shared" si="28"/>
        <v>18.933333333333334</v>
      </c>
      <c r="F178" s="14">
        <v>808</v>
      </c>
      <c r="G178" s="14">
        <v>284</v>
      </c>
      <c r="H178" s="6">
        <f t="shared" si="29"/>
        <v>35.148514851485146</v>
      </c>
      <c r="I178" s="14">
        <v>233</v>
      </c>
      <c r="J178" s="14">
        <v>232</v>
      </c>
      <c r="K178" s="14">
        <v>232</v>
      </c>
    </row>
    <row r="179" spans="1:11" x14ac:dyDescent="0.25">
      <c r="A179" s="46"/>
      <c r="B179" s="47"/>
      <c r="C179" s="23" t="s">
        <v>331</v>
      </c>
      <c r="D179" s="26">
        <v>38.200000000000003</v>
      </c>
      <c r="E179" s="37">
        <f t="shared" si="28"/>
        <v>4.333333333333333</v>
      </c>
      <c r="F179" s="14">
        <v>578</v>
      </c>
      <c r="G179" s="7">
        <v>65</v>
      </c>
      <c r="H179" s="8">
        <f t="shared" si="29"/>
        <v>11.245674740484429</v>
      </c>
      <c r="I179" s="7">
        <v>237</v>
      </c>
      <c r="J179" s="7">
        <v>238</v>
      </c>
      <c r="K179" s="7">
        <v>237</v>
      </c>
    </row>
    <row r="180" spans="1:11" x14ac:dyDescent="0.25">
      <c r="A180" s="46"/>
      <c r="B180" s="47"/>
      <c r="C180" s="27" t="s">
        <v>55</v>
      </c>
      <c r="D180" s="26">
        <v>30.8</v>
      </c>
      <c r="E180" s="36">
        <f t="shared" si="28"/>
        <v>11.466666666666667</v>
      </c>
      <c r="F180" s="14">
        <v>462</v>
      </c>
      <c r="G180" s="14">
        <v>172</v>
      </c>
      <c r="H180" s="6">
        <f t="shared" si="29"/>
        <v>37.229437229437231</v>
      </c>
      <c r="I180" s="14">
        <v>228</v>
      </c>
      <c r="J180" s="14">
        <v>221</v>
      </c>
      <c r="K180" s="14">
        <v>223</v>
      </c>
    </row>
    <row r="181" spans="1:11" x14ac:dyDescent="0.25">
      <c r="A181" s="18"/>
      <c r="B181" s="12"/>
      <c r="C181" s="27" t="s">
        <v>135</v>
      </c>
      <c r="D181" s="26">
        <v>60</v>
      </c>
      <c r="E181" s="36">
        <f>G181/15</f>
        <v>0</v>
      </c>
      <c r="F181" s="14">
        <v>910</v>
      </c>
      <c r="G181" s="14">
        <v>0</v>
      </c>
      <c r="H181" s="6">
        <f>G181/(F181/100)</f>
        <v>0</v>
      </c>
      <c r="I181" s="14">
        <v>238</v>
      </c>
      <c r="J181" s="14">
        <v>235</v>
      </c>
      <c r="K181" s="14">
        <v>235</v>
      </c>
    </row>
    <row r="182" spans="1:11" x14ac:dyDescent="0.25">
      <c r="A182" s="18"/>
      <c r="B182" s="12"/>
      <c r="C182" s="27" t="s">
        <v>332</v>
      </c>
      <c r="D182" s="26">
        <v>38.200000000000003</v>
      </c>
      <c r="E182" s="36">
        <f t="shared" si="28"/>
        <v>3.1333333333333333</v>
      </c>
      <c r="F182" s="14">
        <v>578</v>
      </c>
      <c r="G182" s="14">
        <v>47</v>
      </c>
      <c r="H182" s="6">
        <f t="shared" si="29"/>
        <v>8.1314878892733553</v>
      </c>
      <c r="I182" s="14">
        <v>248</v>
      </c>
      <c r="J182" s="14">
        <v>246</v>
      </c>
      <c r="K182" s="14">
        <v>249</v>
      </c>
    </row>
    <row r="183" spans="1:11" x14ac:dyDescent="0.25">
      <c r="A183" s="18"/>
      <c r="B183" s="12"/>
      <c r="C183" s="23" t="s">
        <v>333</v>
      </c>
      <c r="D183" s="26">
        <v>24.2</v>
      </c>
      <c r="E183" s="37">
        <f t="shared" si="28"/>
        <v>1.6666666666666667</v>
      </c>
      <c r="F183" s="7">
        <v>360</v>
      </c>
      <c r="G183" s="7">
        <v>25</v>
      </c>
      <c r="H183" s="8">
        <f t="shared" si="29"/>
        <v>6.9444444444444446</v>
      </c>
      <c r="I183" s="7">
        <v>248</v>
      </c>
      <c r="J183" s="7">
        <v>248</v>
      </c>
      <c r="K183" s="7">
        <v>250</v>
      </c>
    </row>
    <row r="184" spans="1:11" x14ac:dyDescent="0.25">
      <c r="A184" s="29">
        <v>21</v>
      </c>
      <c r="B184" s="30" t="s">
        <v>27</v>
      </c>
      <c r="C184" s="27" t="s">
        <v>56</v>
      </c>
      <c r="D184" s="26">
        <v>30.8</v>
      </c>
      <c r="E184" s="36">
        <f t="shared" ref="E184:E203" si="30">G184/15</f>
        <v>11.266666666666667</v>
      </c>
      <c r="F184" s="14">
        <v>462</v>
      </c>
      <c r="G184" s="14">
        <v>169</v>
      </c>
      <c r="H184" s="6">
        <f t="shared" ref="H184:H203" si="31">G184/(F184/100)</f>
        <v>36.580086580086579</v>
      </c>
      <c r="I184" s="14">
        <v>223</v>
      </c>
      <c r="J184" s="14">
        <v>228</v>
      </c>
      <c r="K184" s="14">
        <v>232</v>
      </c>
    </row>
    <row r="185" spans="1:11" x14ac:dyDescent="0.25">
      <c r="A185" s="19"/>
      <c r="B185" s="20"/>
      <c r="C185" s="27" t="s">
        <v>57</v>
      </c>
      <c r="D185" s="26">
        <v>24.2</v>
      </c>
      <c r="E185" s="36">
        <f t="shared" si="30"/>
        <v>4.4666666666666668</v>
      </c>
      <c r="F185" s="14">
        <v>362</v>
      </c>
      <c r="G185" s="14">
        <v>67</v>
      </c>
      <c r="H185" s="6">
        <f t="shared" si="31"/>
        <v>18.50828729281768</v>
      </c>
      <c r="I185" s="14">
        <v>222</v>
      </c>
      <c r="J185" s="14">
        <v>220</v>
      </c>
      <c r="K185" s="14">
        <v>226</v>
      </c>
    </row>
    <row r="186" spans="1:11" x14ac:dyDescent="0.25">
      <c r="A186" s="15"/>
      <c r="B186" s="16"/>
      <c r="C186" s="27" t="s">
        <v>58</v>
      </c>
      <c r="D186" s="26">
        <v>53.9</v>
      </c>
      <c r="E186" s="36">
        <f t="shared" si="30"/>
        <v>17.8</v>
      </c>
      <c r="F186" s="14">
        <v>808</v>
      </c>
      <c r="G186" s="14">
        <v>267</v>
      </c>
      <c r="H186" s="6">
        <f t="shared" si="31"/>
        <v>33.044554455445542</v>
      </c>
      <c r="I186" s="14">
        <v>220</v>
      </c>
      <c r="J186" s="14">
        <v>218</v>
      </c>
      <c r="K186" s="14">
        <v>229</v>
      </c>
    </row>
    <row r="187" spans="1:11" x14ac:dyDescent="0.25">
      <c r="A187" s="49"/>
      <c r="B187" s="50"/>
      <c r="C187" s="27" t="s">
        <v>59</v>
      </c>
      <c r="D187" s="26">
        <v>53.9</v>
      </c>
      <c r="E187" s="36">
        <f t="shared" si="30"/>
        <v>16.066666666666666</v>
      </c>
      <c r="F187" s="14">
        <v>808</v>
      </c>
      <c r="G187" s="14">
        <v>241</v>
      </c>
      <c r="H187" s="6">
        <f t="shared" si="31"/>
        <v>29.826732673267326</v>
      </c>
      <c r="I187" s="14">
        <v>230</v>
      </c>
      <c r="J187" s="14">
        <v>234</v>
      </c>
      <c r="K187" s="14">
        <v>228</v>
      </c>
    </row>
    <row r="188" spans="1:11" x14ac:dyDescent="0.25">
      <c r="A188" s="49"/>
      <c r="B188" s="50"/>
      <c r="C188" s="17" t="s">
        <v>236</v>
      </c>
      <c r="D188" s="26">
        <v>38.200000000000003</v>
      </c>
      <c r="E188" s="36">
        <f t="shared" si="30"/>
        <v>6.8</v>
      </c>
      <c r="F188" s="14">
        <v>578</v>
      </c>
      <c r="G188" s="14">
        <v>102</v>
      </c>
      <c r="H188" s="6">
        <f t="shared" si="31"/>
        <v>17.647058823529409</v>
      </c>
      <c r="I188" s="14">
        <v>222</v>
      </c>
      <c r="J188" s="14">
        <v>223</v>
      </c>
      <c r="K188" s="14">
        <v>224</v>
      </c>
    </row>
    <row r="189" spans="1:11" x14ac:dyDescent="0.25">
      <c r="A189" s="18"/>
      <c r="B189" s="12"/>
      <c r="C189" s="17" t="s">
        <v>237</v>
      </c>
      <c r="D189" s="26">
        <v>38.200000000000003</v>
      </c>
      <c r="E189" s="36">
        <f t="shared" si="30"/>
        <v>14.666666666666666</v>
      </c>
      <c r="F189" s="14">
        <v>578</v>
      </c>
      <c r="G189" s="14">
        <v>220</v>
      </c>
      <c r="H189" s="6">
        <f t="shared" si="31"/>
        <v>38.062283737024217</v>
      </c>
      <c r="I189" s="14">
        <v>221</v>
      </c>
      <c r="J189" s="14">
        <v>227</v>
      </c>
      <c r="K189" s="14">
        <v>223</v>
      </c>
    </row>
    <row r="190" spans="1:11" x14ac:dyDescent="0.25">
      <c r="A190" s="19"/>
      <c r="B190" s="20"/>
      <c r="C190" s="27" t="s">
        <v>60</v>
      </c>
      <c r="D190" s="26">
        <v>30.8</v>
      </c>
      <c r="E190" s="36">
        <f t="shared" si="30"/>
        <v>15.133333333333333</v>
      </c>
      <c r="F190" s="14">
        <v>462</v>
      </c>
      <c r="G190" s="14">
        <v>227</v>
      </c>
      <c r="H190" s="6">
        <f t="shared" si="31"/>
        <v>49.134199134199136</v>
      </c>
      <c r="I190" s="14">
        <v>222</v>
      </c>
      <c r="J190" s="14">
        <v>218</v>
      </c>
      <c r="K190" s="14">
        <v>221</v>
      </c>
    </row>
    <row r="191" spans="1:11" x14ac:dyDescent="0.25">
      <c r="A191" s="19"/>
      <c r="B191" s="20"/>
      <c r="C191" s="27" t="s">
        <v>334</v>
      </c>
      <c r="D191" s="26">
        <v>60.7</v>
      </c>
      <c r="E191" s="36">
        <f t="shared" si="30"/>
        <v>16.8</v>
      </c>
      <c r="F191" s="14">
        <v>910</v>
      </c>
      <c r="G191" s="14">
        <v>252</v>
      </c>
      <c r="H191" s="6">
        <f t="shared" si="31"/>
        <v>27.692307692307693</v>
      </c>
      <c r="I191" s="14">
        <v>219</v>
      </c>
      <c r="J191" s="14">
        <v>220</v>
      </c>
      <c r="K191" s="14">
        <v>222</v>
      </c>
    </row>
    <row r="192" spans="1:11" x14ac:dyDescent="0.25">
      <c r="A192" s="15"/>
      <c r="B192" s="16"/>
      <c r="C192" s="27" t="s">
        <v>61</v>
      </c>
      <c r="D192" s="26">
        <v>60</v>
      </c>
      <c r="E192" s="36">
        <f t="shared" si="30"/>
        <v>22.333333333333332</v>
      </c>
      <c r="F192" s="14">
        <v>910</v>
      </c>
      <c r="G192" s="14">
        <v>335</v>
      </c>
      <c r="H192" s="6">
        <f t="shared" si="31"/>
        <v>36.813186813186817</v>
      </c>
      <c r="I192" s="14">
        <v>228</v>
      </c>
      <c r="J192" s="14">
        <v>225</v>
      </c>
      <c r="K192" s="14">
        <v>225</v>
      </c>
    </row>
    <row r="193" spans="1:11" x14ac:dyDescent="0.25">
      <c r="A193" s="18"/>
      <c r="B193" s="12"/>
      <c r="C193" s="27" t="s">
        <v>62</v>
      </c>
      <c r="D193" s="26">
        <v>30.8</v>
      </c>
      <c r="E193" s="36">
        <f t="shared" si="30"/>
        <v>10.733333333333333</v>
      </c>
      <c r="F193" s="14">
        <v>462</v>
      </c>
      <c r="G193" s="14">
        <v>161</v>
      </c>
      <c r="H193" s="6">
        <f t="shared" si="31"/>
        <v>34.848484848484844</v>
      </c>
      <c r="I193" s="14">
        <v>217</v>
      </c>
      <c r="J193" s="14">
        <v>219</v>
      </c>
      <c r="K193" s="14">
        <v>219</v>
      </c>
    </row>
    <row r="194" spans="1:11" x14ac:dyDescent="0.25">
      <c r="A194" s="18"/>
      <c r="B194" s="12"/>
      <c r="C194" s="27" t="s">
        <v>63</v>
      </c>
      <c r="D194" s="26">
        <v>60</v>
      </c>
      <c r="E194" s="36">
        <f t="shared" si="30"/>
        <v>16.333333333333332</v>
      </c>
      <c r="F194" s="14">
        <v>910</v>
      </c>
      <c r="G194" s="14">
        <v>245</v>
      </c>
      <c r="H194" s="6">
        <f t="shared" si="31"/>
        <v>26.923076923076923</v>
      </c>
      <c r="I194" s="14">
        <v>230</v>
      </c>
      <c r="J194" s="14">
        <v>233</v>
      </c>
      <c r="K194" s="14">
        <v>229</v>
      </c>
    </row>
    <row r="195" spans="1:11" x14ac:dyDescent="0.25">
      <c r="A195" s="18"/>
      <c r="B195" s="12"/>
      <c r="C195" s="27" t="s">
        <v>64</v>
      </c>
      <c r="D195" s="26">
        <v>30.8</v>
      </c>
      <c r="E195" s="36">
        <f t="shared" si="30"/>
        <v>12.133333333333333</v>
      </c>
      <c r="F195" s="14">
        <v>462</v>
      </c>
      <c r="G195" s="14">
        <v>182</v>
      </c>
      <c r="H195" s="6">
        <f t="shared" si="31"/>
        <v>39.393939393939391</v>
      </c>
      <c r="I195" s="14">
        <v>231</v>
      </c>
      <c r="J195" s="14">
        <v>233</v>
      </c>
      <c r="K195" s="14">
        <v>232</v>
      </c>
    </row>
    <row r="196" spans="1:11" x14ac:dyDescent="0.25">
      <c r="A196" s="18"/>
      <c r="B196" s="12"/>
      <c r="C196" s="27" t="s">
        <v>65</v>
      </c>
      <c r="D196" s="26">
        <v>17.5</v>
      </c>
      <c r="E196" s="36">
        <f t="shared" si="30"/>
        <v>2.0666666666666669</v>
      </c>
      <c r="F196" s="14">
        <v>260</v>
      </c>
      <c r="G196" s="14">
        <v>31</v>
      </c>
      <c r="H196" s="6">
        <f t="shared" si="31"/>
        <v>11.923076923076923</v>
      </c>
      <c r="I196" s="14">
        <v>219</v>
      </c>
      <c r="J196" s="14">
        <v>230</v>
      </c>
      <c r="K196" s="14">
        <v>234</v>
      </c>
    </row>
    <row r="197" spans="1:11" x14ac:dyDescent="0.25">
      <c r="A197" s="46"/>
      <c r="B197" s="47"/>
      <c r="C197" s="27" t="s">
        <v>335</v>
      </c>
      <c r="D197" s="26">
        <v>38.200000000000003</v>
      </c>
      <c r="E197" s="36">
        <f t="shared" si="30"/>
        <v>6.333333333333333</v>
      </c>
      <c r="F197" s="14">
        <v>578</v>
      </c>
      <c r="G197" s="14">
        <v>95</v>
      </c>
      <c r="H197" s="6">
        <f t="shared" si="31"/>
        <v>16.435986159169548</v>
      </c>
      <c r="I197" s="14">
        <v>220</v>
      </c>
      <c r="J197" s="14">
        <v>221</v>
      </c>
      <c r="K197" s="14">
        <v>228</v>
      </c>
    </row>
    <row r="198" spans="1:11" x14ac:dyDescent="0.25">
      <c r="A198" s="46"/>
      <c r="B198" s="47"/>
      <c r="C198" s="23" t="s">
        <v>66</v>
      </c>
      <c r="D198" s="26">
        <v>38.200000000000003</v>
      </c>
      <c r="E198" s="37">
        <f t="shared" si="30"/>
        <v>7.8</v>
      </c>
      <c r="F198" s="14">
        <v>578</v>
      </c>
      <c r="G198" s="7">
        <v>117</v>
      </c>
      <c r="H198" s="8">
        <f t="shared" si="31"/>
        <v>20.242214532871973</v>
      </c>
      <c r="I198" s="7">
        <v>226</v>
      </c>
      <c r="J198" s="7">
        <v>229</v>
      </c>
      <c r="K198" s="7">
        <v>228</v>
      </c>
    </row>
    <row r="199" spans="1:11" x14ac:dyDescent="0.25">
      <c r="A199" s="18"/>
      <c r="B199" s="12"/>
      <c r="C199" s="27" t="s">
        <v>67</v>
      </c>
      <c r="D199" s="26">
        <v>30.8</v>
      </c>
      <c r="E199" s="36">
        <f t="shared" si="30"/>
        <v>0.46666666666666667</v>
      </c>
      <c r="F199" s="14">
        <v>462</v>
      </c>
      <c r="G199" s="14">
        <v>7</v>
      </c>
      <c r="H199" s="6">
        <f t="shared" si="31"/>
        <v>1.5151515151515151</v>
      </c>
      <c r="I199" s="14">
        <v>219</v>
      </c>
      <c r="J199" s="14">
        <v>222</v>
      </c>
      <c r="K199" s="14">
        <v>220</v>
      </c>
    </row>
    <row r="200" spans="1:11" x14ac:dyDescent="0.25">
      <c r="A200" s="18"/>
      <c r="B200" s="12"/>
      <c r="C200" s="27" t="s">
        <v>68</v>
      </c>
      <c r="D200" s="26">
        <v>53.9</v>
      </c>
      <c r="E200" s="36">
        <f t="shared" si="30"/>
        <v>4.4666666666666668</v>
      </c>
      <c r="F200" s="14">
        <v>808</v>
      </c>
      <c r="G200" s="14">
        <v>67</v>
      </c>
      <c r="H200" s="6">
        <f t="shared" si="31"/>
        <v>8.2920792079207928</v>
      </c>
      <c r="I200" s="14">
        <v>223</v>
      </c>
      <c r="J200" s="14">
        <v>221</v>
      </c>
      <c r="K200" s="14">
        <v>219</v>
      </c>
    </row>
    <row r="201" spans="1:11" x14ac:dyDescent="0.25">
      <c r="A201" s="18"/>
      <c r="B201" s="12"/>
      <c r="C201" s="27" t="s">
        <v>69</v>
      </c>
      <c r="D201" s="26">
        <v>30.8</v>
      </c>
      <c r="E201" s="36">
        <f t="shared" si="30"/>
        <v>24</v>
      </c>
      <c r="F201" s="14">
        <v>462</v>
      </c>
      <c r="G201" s="14">
        <v>360</v>
      </c>
      <c r="H201" s="6">
        <f t="shared" si="31"/>
        <v>77.922077922077918</v>
      </c>
      <c r="I201" s="14">
        <v>235</v>
      </c>
      <c r="J201" s="14">
        <v>232</v>
      </c>
      <c r="K201" s="14">
        <v>221</v>
      </c>
    </row>
    <row r="202" spans="1:11" x14ac:dyDescent="0.25">
      <c r="A202" s="18"/>
      <c r="B202" s="12"/>
      <c r="C202" s="27" t="s">
        <v>70</v>
      </c>
      <c r="D202" s="26">
        <v>53.9</v>
      </c>
      <c r="E202" s="36">
        <f t="shared" si="30"/>
        <v>2.1333333333333333</v>
      </c>
      <c r="F202" s="14">
        <v>808</v>
      </c>
      <c r="G202" s="14">
        <v>32</v>
      </c>
      <c r="H202" s="6">
        <f t="shared" si="31"/>
        <v>3.9603960396039604</v>
      </c>
      <c r="I202" s="14">
        <v>220</v>
      </c>
      <c r="J202" s="14">
        <v>222</v>
      </c>
      <c r="K202" s="14">
        <v>219</v>
      </c>
    </row>
    <row r="203" spans="1:11" x14ac:dyDescent="0.25">
      <c r="A203" s="18"/>
      <c r="B203" s="12"/>
      <c r="C203" s="27" t="s">
        <v>71</v>
      </c>
      <c r="D203" s="26">
        <v>38.200000000000003</v>
      </c>
      <c r="E203" s="36">
        <f t="shared" si="30"/>
        <v>2.4</v>
      </c>
      <c r="F203" s="14">
        <v>578</v>
      </c>
      <c r="G203" s="14">
        <v>36</v>
      </c>
      <c r="H203" s="6">
        <f t="shared" si="31"/>
        <v>6.2283737024221448</v>
      </c>
      <c r="I203" s="14">
        <v>221</v>
      </c>
      <c r="J203" s="14">
        <v>222</v>
      </c>
      <c r="K203" s="14">
        <v>219</v>
      </c>
    </row>
    <row r="204" spans="1:11" x14ac:dyDescent="0.25">
      <c r="A204" s="18"/>
      <c r="B204" s="12"/>
      <c r="C204" s="27" t="s">
        <v>336</v>
      </c>
      <c r="D204" s="26">
        <v>24.2</v>
      </c>
      <c r="E204" s="36">
        <f>G204/15</f>
        <v>6.333333333333333</v>
      </c>
      <c r="F204" s="14">
        <v>260</v>
      </c>
      <c r="G204" s="14">
        <v>95</v>
      </c>
      <c r="H204" s="6">
        <f>G204/(F204/100)</f>
        <v>36.53846153846154</v>
      </c>
      <c r="I204" s="14">
        <v>231</v>
      </c>
      <c r="J204" s="14">
        <v>229</v>
      </c>
      <c r="K204" s="14">
        <v>222</v>
      </c>
    </row>
    <row r="205" spans="1:11" x14ac:dyDescent="0.25">
      <c r="A205" s="31">
        <v>22</v>
      </c>
      <c r="B205" s="28" t="s">
        <v>28</v>
      </c>
      <c r="C205" s="27" t="s">
        <v>72</v>
      </c>
      <c r="D205" s="26">
        <v>60</v>
      </c>
      <c r="E205" s="36">
        <f t="shared" ref="E205:E221" si="32">G205/15</f>
        <v>24.733333333333334</v>
      </c>
      <c r="F205" s="14">
        <v>910</v>
      </c>
      <c r="G205" s="14">
        <v>371</v>
      </c>
      <c r="H205" s="6">
        <f t="shared" ref="H205:H221" si="33">G205/(F205/100)</f>
        <v>40.769230769230774</v>
      </c>
      <c r="I205" s="14">
        <v>218</v>
      </c>
      <c r="J205" s="14">
        <v>214</v>
      </c>
      <c r="K205" s="14">
        <v>213</v>
      </c>
    </row>
    <row r="206" spans="1:11" x14ac:dyDescent="0.25">
      <c r="A206" s="19"/>
      <c r="B206" s="20"/>
      <c r="C206" s="27" t="s">
        <v>78</v>
      </c>
      <c r="D206" s="26">
        <v>30.8</v>
      </c>
      <c r="E206" s="36">
        <f t="shared" si="32"/>
        <v>11.8</v>
      </c>
      <c r="F206" s="14">
        <v>462</v>
      </c>
      <c r="G206" s="14">
        <v>177</v>
      </c>
      <c r="H206" s="6">
        <v>21</v>
      </c>
      <c r="I206" s="14">
        <v>212</v>
      </c>
      <c r="J206" s="14">
        <v>211</v>
      </c>
      <c r="K206" s="14">
        <v>215</v>
      </c>
    </row>
    <row r="207" spans="1:11" x14ac:dyDescent="0.25">
      <c r="A207" s="31"/>
      <c r="B207" s="28"/>
      <c r="C207" s="27" t="s">
        <v>337</v>
      </c>
      <c r="D207" s="26">
        <v>60.7</v>
      </c>
      <c r="E207" s="36">
        <f t="shared" si="32"/>
        <v>4</v>
      </c>
      <c r="F207" s="14">
        <v>910</v>
      </c>
      <c r="G207" s="14">
        <v>60</v>
      </c>
      <c r="H207" s="6">
        <f t="shared" si="33"/>
        <v>6.593406593406594</v>
      </c>
      <c r="I207" s="14">
        <v>218</v>
      </c>
      <c r="J207" s="14">
        <v>219</v>
      </c>
      <c r="K207" s="14">
        <v>223</v>
      </c>
    </row>
    <row r="208" spans="1:11" x14ac:dyDescent="0.25">
      <c r="A208" s="19"/>
      <c r="B208" s="20"/>
      <c r="C208" s="27" t="s">
        <v>82</v>
      </c>
      <c r="D208" s="26">
        <v>9.6199999999999992</v>
      </c>
      <c r="E208" s="36">
        <f t="shared" si="32"/>
        <v>4.8</v>
      </c>
      <c r="F208" s="14">
        <v>144.30000000000001</v>
      </c>
      <c r="G208" s="14">
        <v>72</v>
      </c>
      <c r="H208" s="6">
        <f t="shared" si="33"/>
        <v>49.896049896049895</v>
      </c>
      <c r="I208" s="14">
        <v>207</v>
      </c>
      <c r="J208" s="14">
        <v>207</v>
      </c>
      <c r="K208" s="14">
        <v>209</v>
      </c>
    </row>
    <row r="209" spans="1:11" x14ac:dyDescent="0.25">
      <c r="A209" s="19"/>
      <c r="B209" s="20"/>
      <c r="C209" s="27" t="s">
        <v>76</v>
      </c>
      <c r="D209" s="26">
        <v>60</v>
      </c>
      <c r="E209" s="36">
        <f t="shared" si="32"/>
        <v>38.533333333333331</v>
      </c>
      <c r="F209" s="14">
        <v>910</v>
      </c>
      <c r="G209" s="14">
        <v>578</v>
      </c>
      <c r="H209" s="6">
        <f t="shared" si="33"/>
        <v>63.516483516483518</v>
      </c>
      <c r="I209" s="14">
        <v>210</v>
      </c>
      <c r="J209" s="14">
        <v>218</v>
      </c>
      <c r="K209" s="14">
        <v>217</v>
      </c>
    </row>
    <row r="210" spans="1:11" x14ac:dyDescent="0.25">
      <c r="A210" s="19"/>
      <c r="B210" s="20"/>
      <c r="C210" s="27" t="s">
        <v>338</v>
      </c>
      <c r="D210" s="26">
        <v>38.200000000000003</v>
      </c>
      <c r="E210" s="36">
        <f t="shared" si="32"/>
        <v>13.866666666666667</v>
      </c>
      <c r="F210" s="14">
        <v>578</v>
      </c>
      <c r="G210" s="14">
        <v>208</v>
      </c>
      <c r="H210" s="6">
        <f t="shared" si="33"/>
        <v>35.98615916955017</v>
      </c>
      <c r="I210" s="14">
        <v>218</v>
      </c>
      <c r="J210" s="14">
        <v>222</v>
      </c>
      <c r="K210" s="14">
        <v>230</v>
      </c>
    </row>
    <row r="211" spans="1:11" x14ac:dyDescent="0.25">
      <c r="A211" s="19"/>
      <c r="B211" s="20"/>
      <c r="C211" s="27" t="s">
        <v>73</v>
      </c>
      <c r="D211" s="26">
        <v>9.6199999999999992</v>
      </c>
      <c r="E211" s="36">
        <f t="shared" si="32"/>
        <v>2.7333333333333334</v>
      </c>
      <c r="F211" s="14">
        <v>144.30000000000001</v>
      </c>
      <c r="G211" s="14">
        <v>41</v>
      </c>
      <c r="H211" s="6">
        <f t="shared" si="33"/>
        <v>28.41302841302841</v>
      </c>
      <c r="I211" s="14">
        <v>218</v>
      </c>
      <c r="J211" s="14">
        <v>216</v>
      </c>
      <c r="K211" s="14">
        <v>214</v>
      </c>
    </row>
    <row r="212" spans="1:11" x14ac:dyDescent="0.25">
      <c r="A212" s="18"/>
      <c r="B212" s="12"/>
      <c r="C212" s="27" t="s">
        <v>238</v>
      </c>
      <c r="D212" s="26">
        <v>38.200000000000003</v>
      </c>
      <c r="E212" s="36">
        <f t="shared" si="32"/>
        <v>10.266666666666667</v>
      </c>
      <c r="F212" s="14">
        <v>578</v>
      </c>
      <c r="G212" s="14">
        <v>154</v>
      </c>
      <c r="H212" s="6">
        <f t="shared" si="33"/>
        <v>26.643598615916954</v>
      </c>
      <c r="I212" s="14">
        <v>210</v>
      </c>
      <c r="J212" s="14">
        <v>211</v>
      </c>
      <c r="K212" s="14">
        <v>212</v>
      </c>
    </row>
    <row r="213" spans="1:11" x14ac:dyDescent="0.25">
      <c r="A213" s="21"/>
      <c r="B213" s="22"/>
      <c r="C213" s="27" t="s">
        <v>239</v>
      </c>
      <c r="D213" s="26">
        <v>38.200000000000003</v>
      </c>
      <c r="E213" s="36">
        <f t="shared" si="32"/>
        <v>22.133333333333333</v>
      </c>
      <c r="F213" s="14">
        <v>578</v>
      </c>
      <c r="G213" s="14">
        <v>332</v>
      </c>
      <c r="H213" s="6">
        <f t="shared" si="33"/>
        <v>57.439446366782008</v>
      </c>
      <c r="I213" s="14">
        <v>216</v>
      </c>
      <c r="J213" s="14">
        <v>216</v>
      </c>
      <c r="K213" s="14">
        <v>219</v>
      </c>
    </row>
    <row r="214" spans="1:11" x14ac:dyDescent="0.25">
      <c r="A214" s="18"/>
      <c r="B214" s="12"/>
      <c r="C214" s="27" t="s">
        <v>80</v>
      </c>
      <c r="D214" s="26">
        <v>9.6199999999999992</v>
      </c>
      <c r="E214" s="36">
        <f t="shared" si="32"/>
        <v>9.3333333333333339</v>
      </c>
      <c r="F214" s="14">
        <v>144.30000000000001</v>
      </c>
      <c r="G214" s="14">
        <v>140</v>
      </c>
      <c r="H214" s="6">
        <f t="shared" si="33"/>
        <v>97.020097020097012</v>
      </c>
      <c r="I214" s="14">
        <v>209</v>
      </c>
      <c r="J214" s="14">
        <v>221</v>
      </c>
      <c r="K214" s="14">
        <v>204</v>
      </c>
    </row>
    <row r="215" spans="1:11" x14ac:dyDescent="0.25">
      <c r="A215" s="18"/>
      <c r="B215" s="12"/>
      <c r="C215" s="27" t="s">
        <v>74</v>
      </c>
      <c r="D215" s="26">
        <v>17.5</v>
      </c>
      <c r="E215" s="36">
        <f t="shared" si="32"/>
        <v>5.8666666666666663</v>
      </c>
      <c r="F215" s="14">
        <v>260</v>
      </c>
      <c r="G215" s="14">
        <v>88</v>
      </c>
      <c r="H215" s="6">
        <f t="shared" si="33"/>
        <v>33.846153846153847</v>
      </c>
      <c r="I215" s="14">
        <v>217</v>
      </c>
      <c r="J215" s="14">
        <v>213</v>
      </c>
      <c r="K215" s="14">
        <v>220</v>
      </c>
    </row>
    <row r="216" spans="1:11" x14ac:dyDescent="0.25">
      <c r="A216" s="18"/>
      <c r="B216" s="12"/>
      <c r="C216" s="27" t="s">
        <v>81</v>
      </c>
      <c r="D216" s="26">
        <v>15.4</v>
      </c>
      <c r="E216" s="36">
        <f t="shared" si="32"/>
        <v>3.3333333333333335</v>
      </c>
      <c r="F216" s="14">
        <v>231</v>
      </c>
      <c r="G216" s="14">
        <v>50</v>
      </c>
      <c r="H216" s="6">
        <f t="shared" si="33"/>
        <v>21.645021645021643</v>
      </c>
      <c r="I216" s="14">
        <v>216</v>
      </c>
      <c r="J216" s="14">
        <v>210</v>
      </c>
      <c r="K216" s="14">
        <v>213</v>
      </c>
    </row>
    <row r="217" spans="1:11" x14ac:dyDescent="0.25">
      <c r="A217" s="21"/>
      <c r="B217" s="22"/>
      <c r="C217" s="27" t="s">
        <v>75</v>
      </c>
      <c r="D217" s="26">
        <v>5.9</v>
      </c>
      <c r="E217" s="36">
        <f t="shared" si="32"/>
        <v>1.6666666666666667</v>
      </c>
      <c r="F217" s="14">
        <v>91</v>
      </c>
      <c r="G217" s="14">
        <v>25</v>
      </c>
      <c r="H217" s="6">
        <f t="shared" si="33"/>
        <v>27.472527472527471</v>
      </c>
      <c r="I217" s="14">
        <v>200</v>
      </c>
      <c r="J217" s="14">
        <v>199</v>
      </c>
      <c r="K217" s="14">
        <v>201</v>
      </c>
    </row>
    <row r="218" spans="1:11" ht="15.75" customHeight="1" x14ac:dyDescent="0.25">
      <c r="A218" s="18"/>
      <c r="B218" s="12"/>
      <c r="C218" s="27" t="s">
        <v>77</v>
      </c>
      <c r="D218" s="26">
        <v>9.6199999999999992</v>
      </c>
      <c r="E218" s="36">
        <f t="shared" si="32"/>
        <v>8.6666666666666661</v>
      </c>
      <c r="F218" s="14">
        <v>144.30000000000001</v>
      </c>
      <c r="G218" s="14">
        <v>130</v>
      </c>
      <c r="H218" s="6">
        <f t="shared" si="33"/>
        <v>90.090090090090087</v>
      </c>
      <c r="I218" s="14">
        <v>209</v>
      </c>
      <c r="J218" s="14">
        <v>200</v>
      </c>
      <c r="K218" s="14">
        <v>234</v>
      </c>
    </row>
    <row r="219" spans="1:11" x14ac:dyDescent="0.25">
      <c r="A219" s="18"/>
      <c r="B219" s="12"/>
      <c r="C219" s="27" t="s">
        <v>339</v>
      </c>
      <c r="D219" s="26">
        <v>24.2</v>
      </c>
      <c r="E219" s="36">
        <f t="shared" si="32"/>
        <v>2.2000000000000002</v>
      </c>
      <c r="F219" s="14">
        <v>360</v>
      </c>
      <c r="G219" s="14">
        <v>33</v>
      </c>
      <c r="H219" s="6">
        <f t="shared" si="33"/>
        <v>9.1666666666666661</v>
      </c>
      <c r="I219" s="14">
        <v>221</v>
      </c>
      <c r="J219" s="14">
        <v>224</v>
      </c>
      <c r="K219" s="14">
        <v>225</v>
      </c>
    </row>
    <row r="220" spans="1:11" s="2" customFormat="1" x14ac:dyDescent="0.25">
      <c r="A220" s="21"/>
      <c r="B220" s="22"/>
      <c r="C220" s="23" t="s">
        <v>340</v>
      </c>
      <c r="D220" s="26">
        <v>17.5</v>
      </c>
      <c r="E220" s="36">
        <f t="shared" si="32"/>
        <v>13</v>
      </c>
      <c r="F220" s="14">
        <v>260</v>
      </c>
      <c r="G220" s="14">
        <v>195</v>
      </c>
      <c r="H220" s="6">
        <f t="shared" si="33"/>
        <v>75</v>
      </c>
      <c r="I220" s="14">
        <v>215</v>
      </c>
      <c r="J220" s="14">
        <v>218</v>
      </c>
      <c r="K220" s="14">
        <v>204</v>
      </c>
    </row>
    <row r="221" spans="1:11" s="2" customFormat="1" x14ac:dyDescent="0.25">
      <c r="A221" s="21"/>
      <c r="B221" s="22"/>
      <c r="C221" s="23" t="s">
        <v>79</v>
      </c>
      <c r="D221" s="39">
        <v>60</v>
      </c>
      <c r="E221" s="37">
        <f t="shared" si="32"/>
        <v>7.8666666666666663</v>
      </c>
      <c r="F221" s="14">
        <v>910</v>
      </c>
      <c r="G221" s="7">
        <v>118</v>
      </c>
      <c r="H221" s="8">
        <f t="shared" si="33"/>
        <v>12.967032967032967</v>
      </c>
      <c r="I221" s="7">
        <v>201</v>
      </c>
      <c r="J221" s="7">
        <v>203</v>
      </c>
      <c r="K221" s="7">
        <v>202</v>
      </c>
    </row>
    <row r="222" spans="1:11" s="3" customFormat="1" x14ac:dyDescent="0.25">
      <c r="A222" s="31">
        <v>23</v>
      </c>
      <c r="B222" s="28" t="s">
        <v>29</v>
      </c>
      <c r="C222" s="27" t="s">
        <v>84</v>
      </c>
      <c r="D222" s="26">
        <v>17.5</v>
      </c>
      <c r="E222" s="36">
        <f t="shared" ref="E222:E241" si="34">G222/15</f>
        <v>1.8</v>
      </c>
      <c r="F222" s="14">
        <v>260</v>
      </c>
      <c r="G222" s="14">
        <v>27</v>
      </c>
      <c r="H222" s="6">
        <f t="shared" ref="H222:H241" si="35">G222/(F222/100)</f>
        <v>10.384615384615385</v>
      </c>
      <c r="I222" s="14">
        <v>236</v>
      </c>
      <c r="J222" s="14">
        <v>238</v>
      </c>
      <c r="K222" s="14">
        <v>237</v>
      </c>
    </row>
    <row r="223" spans="1:11" x14ac:dyDescent="0.25">
      <c r="A223" s="21"/>
      <c r="B223" s="22"/>
      <c r="C223" s="27" t="s">
        <v>341</v>
      </c>
      <c r="D223" s="26">
        <v>38.200000000000003</v>
      </c>
      <c r="E223" s="36">
        <f>G223/15</f>
        <v>0.66666666666666663</v>
      </c>
      <c r="F223" s="14">
        <v>231</v>
      </c>
      <c r="G223" s="14">
        <v>10</v>
      </c>
      <c r="H223" s="6">
        <f>G223/(F223/100)</f>
        <v>4.329004329004329</v>
      </c>
      <c r="I223" s="14">
        <v>227</v>
      </c>
      <c r="J223" s="14">
        <v>226</v>
      </c>
      <c r="K223" s="14">
        <v>226</v>
      </c>
    </row>
    <row r="224" spans="1:11" x14ac:dyDescent="0.25">
      <c r="A224" s="21"/>
      <c r="B224" s="22"/>
      <c r="C224" s="27" t="s">
        <v>88</v>
      </c>
      <c r="D224" s="26">
        <v>38.200000000000003</v>
      </c>
      <c r="E224" s="36">
        <f t="shared" si="34"/>
        <v>25.6</v>
      </c>
      <c r="F224" s="14">
        <v>578</v>
      </c>
      <c r="G224" s="14">
        <v>384</v>
      </c>
      <c r="H224" s="6">
        <f t="shared" si="35"/>
        <v>66.435986159169545</v>
      </c>
      <c r="I224" s="14">
        <v>212</v>
      </c>
      <c r="J224" s="14">
        <v>213</v>
      </c>
      <c r="K224" s="14">
        <v>210</v>
      </c>
    </row>
    <row r="225" spans="1:11" s="2" customFormat="1" x14ac:dyDescent="0.25">
      <c r="A225" s="15"/>
      <c r="B225" s="16"/>
      <c r="C225" s="27" t="s">
        <v>86</v>
      </c>
      <c r="D225" s="26">
        <v>30.8</v>
      </c>
      <c r="E225" s="36">
        <f t="shared" si="34"/>
        <v>13.333333333333334</v>
      </c>
      <c r="F225" s="14">
        <v>462</v>
      </c>
      <c r="G225" s="14">
        <v>200</v>
      </c>
      <c r="H225" s="6">
        <f t="shared" si="35"/>
        <v>43.290043290043286</v>
      </c>
      <c r="I225" s="14">
        <v>221</v>
      </c>
      <c r="J225" s="14">
        <v>218</v>
      </c>
      <c r="K225" s="14">
        <v>219</v>
      </c>
    </row>
    <row r="226" spans="1:11" s="2" customFormat="1" x14ac:dyDescent="0.25">
      <c r="A226" s="21"/>
      <c r="B226" s="22"/>
      <c r="C226" s="27" t="s">
        <v>85</v>
      </c>
      <c r="D226" s="26">
        <v>17.5</v>
      </c>
      <c r="E226" s="36">
        <f t="shared" si="34"/>
        <v>5.4</v>
      </c>
      <c r="F226" s="14">
        <v>260</v>
      </c>
      <c r="G226" s="14">
        <v>81</v>
      </c>
      <c r="H226" s="6">
        <f t="shared" si="35"/>
        <v>31.153846153846153</v>
      </c>
      <c r="I226" s="14">
        <v>219</v>
      </c>
      <c r="J226" s="14">
        <v>214</v>
      </c>
      <c r="K226" s="14">
        <v>224</v>
      </c>
    </row>
    <row r="227" spans="1:11" s="2" customFormat="1" x14ac:dyDescent="0.25">
      <c r="A227" s="21"/>
      <c r="B227" s="22"/>
      <c r="C227" s="27" t="s">
        <v>83</v>
      </c>
      <c r="D227" s="26">
        <v>30.8</v>
      </c>
      <c r="E227" s="36">
        <f t="shared" si="34"/>
        <v>6.333333333333333</v>
      </c>
      <c r="F227" s="14">
        <v>462</v>
      </c>
      <c r="G227" s="14">
        <v>95</v>
      </c>
      <c r="H227" s="6">
        <f t="shared" si="35"/>
        <v>20.562770562770563</v>
      </c>
      <c r="I227" s="14">
        <v>239</v>
      </c>
      <c r="J227" s="14">
        <v>236</v>
      </c>
      <c r="K227" s="14">
        <v>235</v>
      </c>
    </row>
    <row r="228" spans="1:11" s="2" customFormat="1" x14ac:dyDescent="0.25">
      <c r="A228" s="15"/>
      <c r="B228" s="16"/>
      <c r="C228" s="27" t="s">
        <v>342</v>
      </c>
      <c r="D228" s="26">
        <v>38.200000000000003</v>
      </c>
      <c r="E228" s="36">
        <f t="shared" si="34"/>
        <v>19.600000000000001</v>
      </c>
      <c r="F228" s="14">
        <v>578</v>
      </c>
      <c r="G228" s="14">
        <v>294</v>
      </c>
      <c r="H228" s="6">
        <f t="shared" si="35"/>
        <v>50.865051903114185</v>
      </c>
      <c r="I228" s="14">
        <v>216</v>
      </c>
      <c r="J228" s="14">
        <v>225</v>
      </c>
      <c r="K228" s="14">
        <v>233</v>
      </c>
    </row>
    <row r="229" spans="1:11" s="2" customFormat="1" x14ac:dyDescent="0.25">
      <c r="A229" s="18"/>
      <c r="B229" s="12"/>
      <c r="C229" s="27" t="s">
        <v>343</v>
      </c>
      <c r="D229" s="26">
        <v>60</v>
      </c>
      <c r="E229" s="36">
        <f t="shared" si="34"/>
        <v>36.266666666666666</v>
      </c>
      <c r="F229" s="14">
        <v>231</v>
      </c>
      <c r="G229" s="14">
        <v>544</v>
      </c>
      <c r="H229" s="6">
        <f t="shared" si="35"/>
        <v>235.4978354978355</v>
      </c>
      <c r="I229" s="14">
        <v>216</v>
      </c>
      <c r="J229" s="14">
        <v>210</v>
      </c>
      <c r="K229" s="14">
        <v>210</v>
      </c>
    </row>
    <row r="230" spans="1:11" s="2" customFormat="1" x14ac:dyDescent="0.25">
      <c r="A230" s="21"/>
      <c r="B230" s="22"/>
      <c r="C230" s="27" t="s">
        <v>344</v>
      </c>
      <c r="D230" s="26">
        <v>60.7</v>
      </c>
      <c r="E230" s="36">
        <f t="shared" si="34"/>
        <v>1.4</v>
      </c>
      <c r="F230" s="14">
        <v>910</v>
      </c>
      <c r="G230" s="14">
        <v>21</v>
      </c>
      <c r="H230" s="6">
        <f t="shared" si="35"/>
        <v>2.3076923076923079</v>
      </c>
      <c r="I230" s="14">
        <v>209</v>
      </c>
      <c r="J230" s="14">
        <v>211</v>
      </c>
      <c r="K230" s="14">
        <v>220</v>
      </c>
    </row>
    <row r="231" spans="1:11" s="2" customFormat="1" x14ac:dyDescent="0.25">
      <c r="A231" s="18"/>
      <c r="B231" s="12"/>
      <c r="C231" s="27" t="s">
        <v>87</v>
      </c>
      <c r="D231" s="26">
        <v>9.6199999999999992</v>
      </c>
      <c r="E231" s="36">
        <f t="shared" si="34"/>
        <v>1.1333333333333333</v>
      </c>
      <c r="F231" s="14">
        <v>144.30000000000001</v>
      </c>
      <c r="G231" s="14">
        <v>17</v>
      </c>
      <c r="H231" s="6">
        <f t="shared" si="35"/>
        <v>11.781011781011781</v>
      </c>
      <c r="I231" s="14">
        <v>204</v>
      </c>
      <c r="J231" s="14">
        <v>200</v>
      </c>
      <c r="K231" s="14">
        <v>212</v>
      </c>
    </row>
    <row r="232" spans="1:11" s="2" customFormat="1" x14ac:dyDescent="0.25">
      <c r="A232" s="18"/>
      <c r="B232" s="12"/>
      <c r="C232" s="27" t="s">
        <v>345</v>
      </c>
      <c r="D232" s="26">
        <v>9.6199999999999992</v>
      </c>
      <c r="E232" s="36">
        <f t="shared" si="34"/>
        <v>13.466666666666667</v>
      </c>
      <c r="F232" s="14">
        <v>231</v>
      </c>
      <c r="G232" s="14">
        <v>202</v>
      </c>
      <c r="H232" s="6">
        <f t="shared" si="35"/>
        <v>87.44588744588745</v>
      </c>
      <c r="I232" s="14">
        <v>223</v>
      </c>
      <c r="J232" s="14">
        <v>221</v>
      </c>
      <c r="K232" s="14">
        <v>230</v>
      </c>
    </row>
    <row r="233" spans="1:11" x14ac:dyDescent="0.25">
      <c r="A233" s="21"/>
      <c r="B233" s="22"/>
      <c r="C233" s="27" t="s">
        <v>346</v>
      </c>
      <c r="D233" s="26">
        <v>30.8</v>
      </c>
      <c r="E233" s="36">
        <f t="shared" si="34"/>
        <v>4.5333333333333332</v>
      </c>
      <c r="F233" s="14">
        <v>462</v>
      </c>
      <c r="G233" s="14">
        <v>68</v>
      </c>
      <c r="H233" s="6">
        <f t="shared" si="35"/>
        <v>14.718614718614718</v>
      </c>
      <c r="I233" s="14">
        <v>211</v>
      </c>
      <c r="J233" s="14">
        <v>213</v>
      </c>
      <c r="K233" s="14">
        <v>210</v>
      </c>
    </row>
    <row r="234" spans="1:11" s="2" customFormat="1" x14ac:dyDescent="0.25">
      <c r="A234" s="18"/>
      <c r="B234" s="12"/>
      <c r="C234" s="27" t="s">
        <v>347</v>
      </c>
      <c r="D234" s="26">
        <v>24.2</v>
      </c>
      <c r="E234" s="36">
        <f t="shared" si="34"/>
        <v>15.8</v>
      </c>
      <c r="F234" s="14">
        <v>462</v>
      </c>
      <c r="G234" s="14">
        <v>237</v>
      </c>
      <c r="H234" s="6">
        <f t="shared" si="35"/>
        <v>51.298701298701296</v>
      </c>
      <c r="I234" s="14">
        <v>220</v>
      </c>
      <c r="J234" s="14">
        <v>229</v>
      </c>
      <c r="K234" s="14">
        <v>232</v>
      </c>
    </row>
    <row r="235" spans="1:11" s="2" customFormat="1" x14ac:dyDescent="0.25">
      <c r="A235" s="18"/>
      <c r="B235" s="12"/>
      <c r="C235" s="27" t="s">
        <v>348</v>
      </c>
      <c r="D235" s="26">
        <v>30.8</v>
      </c>
      <c r="E235" s="36">
        <f t="shared" si="34"/>
        <v>9.6</v>
      </c>
      <c r="F235" s="14">
        <v>462</v>
      </c>
      <c r="G235" s="14">
        <v>144</v>
      </c>
      <c r="H235" s="6">
        <f t="shared" si="35"/>
        <v>31.168831168831169</v>
      </c>
      <c r="I235" s="14">
        <v>220</v>
      </c>
      <c r="J235" s="14">
        <v>224</v>
      </c>
      <c r="K235" s="14">
        <v>198</v>
      </c>
    </row>
    <row r="236" spans="1:11" s="2" customFormat="1" x14ac:dyDescent="0.25">
      <c r="A236" s="21"/>
      <c r="B236" s="22"/>
      <c r="C236" s="27" t="s">
        <v>349</v>
      </c>
      <c r="D236" s="26">
        <v>17.5</v>
      </c>
      <c r="E236" s="36">
        <f t="shared" si="34"/>
        <v>1.2666666666666666</v>
      </c>
      <c r="F236" s="14">
        <v>260</v>
      </c>
      <c r="G236" s="14">
        <v>19</v>
      </c>
      <c r="H236" s="6">
        <f t="shared" si="35"/>
        <v>7.3076923076923075</v>
      </c>
      <c r="I236" s="14">
        <v>218</v>
      </c>
      <c r="J236" s="14">
        <v>216</v>
      </c>
      <c r="K236" s="14">
        <v>221</v>
      </c>
    </row>
    <row r="237" spans="1:11" s="1" customFormat="1" x14ac:dyDescent="0.25">
      <c r="A237" s="21"/>
      <c r="B237" s="22"/>
      <c r="C237" s="27" t="s">
        <v>350</v>
      </c>
      <c r="D237" s="26">
        <v>30.8</v>
      </c>
      <c r="E237" s="36">
        <f t="shared" si="34"/>
        <v>3</v>
      </c>
      <c r="F237" s="14">
        <v>462</v>
      </c>
      <c r="G237" s="14">
        <v>45</v>
      </c>
      <c r="H237" s="6">
        <f t="shared" si="35"/>
        <v>9.7402597402597397</v>
      </c>
      <c r="I237" s="14">
        <v>218</v>
      </c>
      <c r="J237" s="14">
        <v>219</v>
      </c>
      <c r="K237" s="14">
        <v>219</v>
      </c>
    </row>
    <row r="238" spans="1:11" x14ac:dyDescent="0.25">
      <c r="A238" s="21"/>
      <c r="B238" s="22"/>
      <c r="C238" s="27" t="s">
        <v>351</v>
      </c>
      <c r="D238" s="26">
        <v>30.8</v>
      </c>
      <c r="E238" s="36">
        <f t="shared" si="34"/>
        <v>15.333333333333334</v>
      </c>
      <c r="F238" s="14">
        <v>462</v>
      </c>
      <c r="G238" s="14">
        <v>230</v>
      </c>
      <c r="H238" s="6">
        <f t="shared" si="35"/>
        <v>49.78354978354978</v>
      </c>
      <c r="I238" s="14">
        <v>220</v>
      </c>
      <c r="J238" s="14">
        <v>214</v>
      </c>
      <c r="K238" s="14">
        <v>209</v>
      </c>
    </row>
    <row r="239" spans="1:11" x14ac:dyDescent="0.25">
      <c r="A239" s="18"/>
      <c r="B239" s="12"/>
      <c r="C239" s="27" t="s">
        <v>352</v>
      </c>
      <c r="D239" s="26">
        <v>38.200000000000003</v>
      </c>
      <c r="E239" s="36">
        <f t="shared" si="34"/>
        <v>3.2666666666666666</v>
      </c>
      <c r="F239" s="14">
        <v>578</v>
      </c>
      <c r="G239" s="14">
        <v>49</v>
      </c>
      <c r="H239" s="6">
        <f t="shared" si="35"/>
        <v>8.4775086505190309</v>
      </c>
      <c r="I239" s="14">
        <v>220</v>
      </c>
      <c r="J239" s="14">
        <v>216</v>
      </c>
      <c r="K239" s="14">
        <v>217</v>
      </c>
    </row>
    <row r="240" spans="1:11" x14ac:dyDescent="0.25">
      <c r="A240" s="18"/>
      <c r="B240" s="12"/>
      <c r="C240" s="23" t="s">
        <v>353</v>
      </c>
      <c r="D240" s="26">
        <v>30.8</v>
      </c>
      <c r="E240" s="37">
        <f t="shared" si="34"/>
        <v>0.66666666666666663</v>
      </c>
      <c r="F240" s="14">
        <v>462</v>
      </c>
      <c r="G240" s="7">
        <v>10</v>
      </c>
      <c r="H240" s="8">
        <f t="shared" si="35"/>
        <v>2.1645021645021645</v>
      </c>
      <c r="I240" s="7">
        <v>223</v>
      </c>
      <c r="J240" s="7">
        <v>220</v>
      </c>
      <c r="K240" s="7">
        <v>223</v>
      </c>
    </row>
    <row r="241" spans="1:11" s="2" customFormat="1" x14ac:dyDescent="0.25">
      <c r="A241" s="18"/>
      <c r="B241" s="12"/>
      <c r="C241" s="27" t="s">
        <v>354</v>
      </c>
      <c r="D241" s="26">
        <v>60.7</v>
      </c>
      <c r="E241" s="36">
        <f t="shared" si="34"/>
        <v>14.666666666666666</v>
      </c>
      <c r="F241" s="14">
        <v>910</v>
      </c>
      <c r="G241" s="14">
        <v>220</v>
      </c>
      <c r="H241" s="6">
        <f t="shared" si="35"/>
        <v>24.175824175824175</v>
      </c>
      <c r="I241" s="14">
        <v>215</v>
      </c>
      <c r="J241" s="14">
        <v>216</v>
      </c>
      <c r="K241" s="14">
        <v>214</v>
      </c>
    </row>
    <row r="242" spans="1:11" s="2" customFormat="1" x14ac:dyDescent="0.25">
      <c r="A242" s="18"/>
      <c r="B242" s="12"/>
      <c r="C242" s="27" t="s">
        <v>355</v>
      </c>
      <c r="D242" s="26">
        <v>60.7</v>
      </c>
      <c r="E242" s="36">
        <f>G242/15</f>
        <v>15.4</v>
      </c>
      <c r="F242" s="14">
        <v>910</v>
      </c>
      <c r="G242" s="14">
        <v>231</v>
      </c>
      <c r="H242" s="6">
        <v>16.3</v>
      </c>
      <c r="I242" s="14">
        <v>234</v>
      </c>
      <c r="J242" s="14">
        <v>234</v>
      </c>
      <c r="K242" s="14">
        <v>236</v>
      </c>
    </row>
    <row r="243" spans="1:11" s="2" customFormat="1" x14ac:dyDescent="0.25">
      <c r="A243" s="18"/>
      <c r="B243" s="12"/>
      <c r="C243" s="27" t="s">
        <v>297</v>
      </c>
      <c r="D243" s="26"/>
      <c r="E243" s="36">
        <v>10</v>
      </c>
      <c r="F243" s="14">
        <v>808</v>
      </c>
      <c r="G243" s="14">
        <v>227</v>
      </c>
      <c r="H243" s="6">
        <v>11</v>
      </c>
      <c r="I243" s="14">
        <v>231</v>
      </c>
      <c r="J243" s="14">
        <v>227</v>
      </c>
      <c r="K243" s="14">
        <v>227</v>
      </c>
    </row>
    <row r="244" spans="1:11" s="2" customFormat="1" x14ac:dyDescent="0.25">
      <c r="A244" s="18"/>
      <c r="B244" s="12"/>
      <c r="C244" s="27" t="s">
        <v>298</v>
      </c>
      <c r="D244" s="26">
        <v>24.2</v>
      </c>
      <c r="E244" s="36"/>
      <c r="F244" s="14">
        <v>360</v>
      </c>
      <c r="G244" s="14">
        <v>226</v>
      </c>
      <c r="H244" s="6">
        <v>6</v>
      </c>
      <c r="I244" s="14">
        <v>229</v>
      </c>
      <c r="J244" s="14">
        <v>228</v>
      </c>
      <c r="K244" s="14">
        <v>227</v>
      </c>
    </row>
    <row r="245" spans="1:11" s="2" customFormat="1" x14ac:dyDescent="0.25">
      <c r="A245" s="31">
        <v>24</v>
      </c>
      <c r="B245" s="28" t="s">
        <v>97</v>
      </c>
      <c r="C245" s="23" t="s">
        <v>240</v>
      </c>
      <c r="D245" s="26">
        <v>38.200000000000003</v>
      </c>
      <c r="E245" s="36">
        <f>G245/15</f>
        <v>5.1333333333333337</v>
      </c>
      <c r="F245" s="14">
        <v>578</v>
      </c>
      <c r="G245" s="14">
        <v>77</v>
      </c>
      <c r="H245" s="6">
        <f>G245/(F245/100)</f>
        <v>13.321799307958477</v>
      </c>
      <c r="I245" s="14">
        <v>234</v>
      </c>
      <c r="J245" s="14">
        <v>241</v>
      </c>
      <c r="K245" s="14">
        <v>242</v>
      </c>
    </row>
    <row r="246" spans="1:11" x14ac:dyDescent="0.25">
      <c r="A246" s="31">
        <v>25</v>
      </c>
      <c r="B246" s="28" t="s">
        <v>30</v>
      </c>
      <c r="C246" s="27" t="s">
        <v>241</v>
      </c>
      <c r="D246" s="26">
        <v>38.200000000000003</v>
      </c>
      <c r="E246" s="36">
        <f t="shared" ref="E246:E264" si="36">G246/15</f>
        <v>20.466666666666665</v>
      </c>
      <c r="F246" s="14">
        <v>578</v>
      </c>
      <c r="G246" s="14">
        <v>307</v>
      </c>
      <c r="H246" s="6">
        <f t="shared" ref="H246:H264" si="37">G246/(F246/100)</f>
        <v>53.114186851211073</v>
      </c>
      <c r="I246" s="14">
        <v>227</v>
      </c>
      <c r="J246" s="14">
        <v>238</v>
      </c>
      <c r="K246" s="14">
        <v>239</v>
      </c>
    </row>
    <row r="247" spans="1:11" x14ac:dyDescent="0.25">
      <c r="A247" s="21"/>
      <c r="B247" s="22"/>
      <c r="C247" s="27" t="s">
        <v>242</v>
      </c>
      <c r="D247" s="26">
        <v>9.6199999999999992</v>
      </c>
      <c r="E247" s="36">
        <f t="shared" si="36"/>
        <v>3.2666666666666666</v>
      </c>
      <c r="F247" s="14">
        <v>144.30000000000001</v>
      </c>
      <c r="G247" s="14">
        <v>49</v>
      </c>
      <c r="H247" s="6">
        <f t="shared" si="37"/>
        <v>33.957033957033957</v>
      </c>
      <c r="I247" s="14">
        <v>226</v>
      </c>
      <c r="J247" s="14">
        <v>221</v>
      </c>
      <c r="K247" s="14">
        <v>226</v>
      </c>
    </row>
    <row r="248" spans="1:11" x14ac:dyDescent="0.25">
      <c r="A248" s="21"/>
      <c r="B248" s="22"/>
      <c r="C248" s="27" t="s">
        <v>356</v>
      </c>
      <c r="D248" s="26">
        <v>38.200000000000003</v>
      </c>
      <c r="E248" s="36">
        <f t="shared" si="36"/>
        <v>14.8</v>
      </c>
      <c r="F248" s="14">
        <v>578</v>
      </c>
      <c r="G248" s="14">
        <v>222</v>
      </c>
      <c r="H248" s="6">
        <f t="shared" si="37"/>
        <v>38.408304498269892</v>
      </c>
      <c r="I248" s="14">
        <v>231</v>
      </c>
      <c r="J248" s="14">
        <v>227</v>
      </c>
      <c r="K248" s="14">
        <v>225</v>
      </c>
    </row>
    <row r="249" spans="1:11" x14ac:dyDescent="0.25">
      <c r="A249" s="31"/>
      <c r="B249" s="28"/>
      <c r="C249" s="27" t="s">
        <v>243</v>
      </c>
      <c r="D249" s="26">
        <v>30.8</v>
      </c>
      <c r="E249" s="36">
        <f t="shared" si="36"/>
        <v>8</v>
      </c>
      <c r="F249" s="14">
        <v>462</v>
      </c>
      <c r="G249" s="14">
        <v>120</v>
      </c>
      <c r="H249" s="6">
        <f t="shared" si="37"/>
        <v>25.974025974025974</v>
      </c>
      <c r="I249" s="14">
        <v>229</v>
      </c>
      <c r="J249" s="14">
        <v>227</v>
      </c>
      <c r="K249" s="14">
        <v>229</v>
      </c>
    </row>
    <row r="250" spans="1:11" s="3" customFormat="1" x14ac:dyDescent="0.25">
      <c r="A250" s="15"/>
      <c r="B250" s="16"/>
      <c r="C250" s="27" t="s">
        <v>244</v>
      </c>
      <c r="D250" s="26">
        <v>30.8</v>
      </c>
      <c r="E250" s="36">
        <f t="shared" si="36"/>
        <v>12.2</v>
      </c>
      <c r="F250" s="14">
        <v>462</v>
      </c>
      <c r="G250" s="14">
        <v>183</v>
      </c>
      <c r="H250" s="6">
        <f t="shared" si="37"/>
        <v>39.61038961038961</v>
      </c>
      <c r="I250" s="14">
        <v>234</v>
      </c>
      <c r="J250" s="14">
        <v>234</v>
      </c>
      <c r="K250" s="14">
        <v>237</v>
      </c>
    </row>
    <row r="251" spans="1:11" x14ac:dyDescent="0.25">
      <c r="A251" s="21"/>
      <c r="B251" s="22"/>
      <c r="C251" s="27" t="s">
        <v>357</v>
      </c>
      <c r="D251" s="26">
        <v>38.200000000000003</v>
      </c>
      <c r="E251" s="36">
        <f t="shared" si="36"/>
        <v>2.9333333333333331</v>
      </c>
      <c r="F251" s="14">
        <v>578</v>
      </c>
      <c r="G251" s="14">
        <v>44</v>
      </c>
      <c r="H251" s="6">
        <f t="shared" si="37"/>
        <v>7.6124567474048437</v>
      </c>
      <c r="I251" s="14">
        <v>223</v>
      </c>
      <c r="J251" s="14">
        <v>224</v>
      </c>
      <c r="K251" s="14">
        <v>224</v>
      </c>
    </row>
    <row r="252" spans="1:11" x14ac:dyDescent="0.25">
      <c r="A252" s="18"/>
      <c r="B252" s="12"/>
      <c r="C252" s="27" t="s">
        <v>245</v>
      </c>
      <c r="D252" s="39">
        <v>53.9</v>
      </c>
      <c r="E252" s="37">
        <f t="shared" si="36"/>
        <v>11.6</v>
      </c>
      <c r="F252" s="7">
        <v>808</v>
      </c>
      <c r="G252" s="7">
        <v>174</v>
      </c>
      <c r="H252" s="8">
        <f t="shared" si="37"/>
        <v>21.534653465346533</v>
      </c>
      <c r="I252" s="7">
        <v>222</v>
      </c>
      <c r="J252" s="7">
        <v>223</v>
      </c>
      <c r="K252" s="7">
        <v>221</v>
      </c>
    </row>
    <row r="253" spans="1:11" x14ac:dyDescent="0.25">
      <c r="A253" s="15"/>
      <c r="B253" s="16"/>
      <c r="C253" s="27" t="s">
        <v>246</v>
      </c>
      <c r="D253" s="39">
        <v>17.5</v>
      </c>
      <c r="E253" s="37">
        <f t="shared" si="36"/>
        <v>5.4666666666666668</v>
      </c>
      <c r="F253" s="7">
        <v>260</v>
      </c>
      <c r="G253" s="7">
        <v>82</v>
      </c>
      <c r="H253" s="8">
        <f t="shared" si="37"/>
        <v>31.538461538461537</v>
      </c>
      <c r="I253" s="7">
        <v>220</v>
      </c>
      <c r="J253" s="7">
        <v>226</v>
      </c>
      <c r="K253" s="7">
        <v>228</v>
      </c>
    </row>
    <row r="254" spans="1:11" x14ac:dyDescent="0.25">
      <c r="A254" s="18"/>
      <c r="B254" s="12"/>
      <c r="C254" s="27" t="s">
        <v>247</v>
      </c>
      <c r="D254" s="39">
        <v>53.9</v>
      </c>
      <c r="E254" s="37">
        <f t="shared" si="36"/>
        <v>3.1133333333333337</v>
      </c>
      <c r="F254" s="7">
        <v>808</v>
      </c>
      <c r="G254" s="7">
        <v>46.7</v>
      </c>
      <c r="H254" s="8">
        <f t="shared" si="37"/>
        <v>5.7797029702970297</v>
      </c>
      <c r="I254" s="7">
        <v>230</v>
      </c>
      <c r="J254" s="7">
        <v>219</v>
      </c>
      <c r="K254" s="7">
        <v>227</v>
      </c>
    </row>
    <row r="255" spans="1:11" x14ac:dyDescent="0.25">
      <c r="A255" s="15"/>
      <c r="B255" s="16"/>
      <c r="C255" s="27" t="s">
        <v>248</v>
      </c>
      <c r="D255" s="26">
        <v>30.8</v>
      </c>
      <c r="E255" s="36">
        <f t="shared" si="36"/>
        <v>15.466666666666667</v>
      </c>
      <c r="F255" s="14">
        <v>462</v>
      </c>
      <c r="G255" s="14">
        <v>232</v>
      </c>
      <c r="H255" s="6">
        <f t="shared" si="37"/>
        <v>50.216450216450212</v>
      </c>
      <c r="I255" s="14">
        <v>228</v>
      </c>
      <c r="J255" s="14">
        <v>238</v>
      </c>
      <c r="K255" s="14">
        <v>226</v>
      </c>
    </row>
    <row r="256" spans="1:11" s="2" customFormat="1" x14ac:dyDescent="0.25">
      <c r="A256" s="18"/>
      <c r="B256" s="12"/>
      <c r="C256" s="27" t="s">
        <v>249</v>
      </c>
      <c r="D256" s="26">
        <v>30.8</v>
      </c>
      <c r="E256" s="36">
        <f t="shared" si="36"/>
        <v>10.4</v>
      </c>
      <c r="F256" s="14">
        <v>462</v>
      </c>
      <c r="G256" s="14">
        <v>156</v>
      </c>
      <c r="H256" s="6">
        <f t="shared" si="37"/>
        <v>33.766233766233768</v>
      </c>
      <c r="I256" s="14">
        <v>225</v>
      </c>
      <c r="J256" s="14">
        <v>222</v>
      </c>
      <c r="K256" s="14">
        <v>220</v>
      </c>
    </row>
    <row r="257" spans="1:11" s="2" customFormat="1" x14ac:dyDescent="0.25">
      <c r="A257" s="18"/>
      <c r="B257" s="12"/>
      <c r="C257" s="27" t="s">
        <v>117</v>
      </c>
      <c r="D257" s="26">
        <v>30.8</v>
      </c>
      <c r="E257" s="36">
        <f t="shared" si="36"/>
        <v>17.666666666666668</v>
      </c>
      <c r="F257" s="14">
        <v>462</v>
      </c>
      <c r="G257" s="14">
        <v>265</v>
      </c>
      <c r="H257" s="6">
        <f t="shared" si="37"/>
        <v>57.359307359307358</v>
      </c>
      <c r="I257" s="14">
        <v>223</v>
      </c>
      <c r="J257" s="14">
        <v>221</v>
      </c>
      <c r="K257" s="14">
        <v>221</v>
      </c>
    </row>
    <row r="258" spans="1:11" s="2" customFormat="1" x14ac:dyDescent="0.25">
      <c r="A258" s="18"/>
      <c r="B258" s="12"/>
      <c r="C258" s="27" t="s">
        <v>250</v>
      </c>
      <c r="D258" s="26">
        <v>24.2</v>
      </c>
      <c r="E258" s="36">
        <f t="shared" si="36"/>
        <v>0</v>
      </c>
      <c r="F258" s="14">
        <v>362</v>
      </c>
      <c r="G258" s="14">
        <v>0</v>
      </c>
      <c r="H258" s="6">
        <f t="shared" si="37"/>
        <v>0</v>
      </c>
      <c r="I258" s="14">
        <v>228</v>
      </c>
      <c r="J258" s="14">
        <v>228</v>
      </c>
      <c r="K258" s="14">
        <v>227</v>
      </c>
    </row>
    <row r="259" spans="1:11" s="2" customFormat="1" x14ac:dyDescent="0.25">
      <c r="A259" s="18"/>
      <c r="B259" s="12"/>
      <c r="C259" s="27" t="s">
        <v>251</v>
      </c>
      <c r="D259" s="26">
        <v>30.8</v>
      </c>
      <c r="E259" s="36">
        <f t="shared" si="36"/>
        <v>11.666666666666666</v>
      </c>
      <c r="F259" s="14">
        <v>462</v>
      </c>
      <c r="G259" s="14">
        <v>175</v>
      </c>
      <c r="H259" s="6">
        <f t="shared" si="37"/>
        <v>37.878787878787875</v>
      </c>
      <c r="I259" s="14">
        <v>233</v>
      </c>
      <c r="J259" s="14">
        <v>236</v>
      </c>
      <c r="K259" s="14">
        <v>229</v>
      </c>
    </row>
    <row r="260" spans="1:11" s="2" customFormat="1" x14ac:dyDescent="0.25">
      <c r="A260" s="18"/>
      <c r="B260" s="12"/>
      <c r="C260" s="27" t="s">
        <v>252</v>
      </c>
      <c r="D260" s="26">
        <v>38.200000000000003</v>
      </c>
      <c r="E260" s="37">
        <f t="shared" si="36"/>
        <v>3.6</v>
      </c>
      <c r="F260" s="14">
        <v>578</v>
      </c>
      <c r="G260" s="7">
        <v>54</v>
      </c>
      <c r="H260" s="8">
        <f t="shared" si="37"/>
        <v>9.3425605536332181</v>
      </c>
      <c r="I260" s="7">
        <v>224</v>
      </c>
      <c r="J260" s="7">
        <v>223</v>
      </c>
      <c r="K260" s="7">
        <v>222</v>
      </c>
    </row>
    <row r="261" spans="1:11" s="2" customFormat="1" x14ac:dyDescent="0.25">
      <c r="A261" s="18"/>
      <c r="B261" s="12"/>
      <c r="C261" s="27" t="s">
        <v>253</v>
      </c>
      <c r="D261" s="26">
        <v>60</v>
      </c>
      <c r="E261" s="36">
        <f t="shared" si="36"/>
        <v>16.066666666666666</v>
      </c>
      <c r="F261" s="14">
        <v>910</v>
      </c>
      <c r="G261" s="14">
        <v>241</v>
      </c>
      <c r="H261" s="6">
        <f t="shared" si="37"/>
        <v>26.483516483516485</v>
      </c>
      <c r="I261" s="14">
        <v>233</v>
      </c>
      <c r="J261" s="14">
        <v>233</v>
      </c>
      <c r="K261" s="14">
        <v>231</v>
      </c>
    </row>
    <row r="262" spans="1:11" s="2" customFormat="1" x14ac:dyDescent="0.25">
      <c r="A262" s="18"/>
      <c r="B262" s="12"/>
      <c r="C262" s="27" t="s">
        <v>254</v>
      </c>
      <c r="D262" s="26">
        <v>30.8</v>
      </c>
      <c r="E262" s="36">
        <f t="shared" si="36"/>
        <v>5.2666666666666666</v>
      </c>
      <c r="F262" s="14">
        <v>462</v>
      </c>
      <c r="G262" s="14">
        <v>79</v>
      </c>
      <c r="H262" s="6">
        <f t="shared" si="37"/>
        <v>17.0995670995671</v>
      </c>
      <c r="I262" s="14">
        <v>234</v>
      </c>
      <c r="J262" s="14">
        <v>235</v>
      </c>
      <c r="K262" s="14">
        <v>233</v>
      </c>
    </row>
    <row r="263" spans="1:11" x14ac:dyDescent="0.25">
      <c r="A263" s="18"/>
      <c r="B263" s="12"/>
      <c r="C263" s="27" t="s">
        <v>136</v>
      </c>
      <c r="D263" s="26">
        <v>60</v>
      </c>
      <c r="E263" s="36">
        <f>G263/15</f>
        <v>14.8</v>
      </c>
      <c r="F263" s="14">
        <v>910</v>
      </c>
      <c r="G263" s="14">
        <v>222</v>
      </c>
      <c r="H263" s="6">
        <f>G263/(F263/100)</f>
        <v>24.395604395604398</v>
      </c>
      <c r="I263" s="14">
        <v>226</v>
      </c>
      <c r="J263" s="14">
        <v>225</v>
      </c>
      <c r="K263" s="14">
        <v>223</v>
      </c>
    </row>
    <row r="264" spans="1:11" s="2" customFormat="1" x14ac:dyDescent="0.25">
      <c r="A264" s="18"/>
      <c r="B264" s="12"/>
      <c r="C264" s="27" t="s">
        <v>255</v>
      </c>
      <c r="D264" s="26">
        <v>9.6199999999999992</v>
      </c>
      <c r="E264" s="36">
        <f t="shared" si="36"/>
        <v>3.8800000000000003</v>
      </c>
      <c r="F264" s="14">
        <v>144.30000000000001</v>
      </c>
      <c r="G264" s="14">
        <v>58.2</v>
      </c>
      <c r="H264" s="6">
        <f t="shared" si="37"/>
        <v>40.332640332640331</v>
      </c>
      <c r="I264" s="14">
        <v>231</v>
      </c>
      <c r="J264" s="14">
        <v>227</v>
      </c>
      <c r="K264" s="14">
        <v>233</v>
      </c>
    </row>
    <row r="265" spans="1:11" s="2" customFormat="1" x14ac:dyDescent="0.25">
      <c r="A265" s="18"/>
      <c r="B265" s="12"/>
      <c r="C265" s="27" t="s">
        <v>299</v>
      </c>
      <c r="D265" s="26">
        <v>24.2</v>
      </c>
      <c r="E265" s="36"/>
      <c r="F265" s="14">
        <v>360</v>
      </c>
      <c r="G265" s="14"/>
      <c r="H265" s="6"/>
      <c r="I265" s="14"/>
      <c r="J265" s="14"/>
      <c r="K265" s="14"/>
    </row>
    <row r="266" spans="1:11" x14ac:dyDescent="0.25">
      <c r="A266" s="15">
        <v>26</v>
      </c>
      <c r="B266" s="16" t="s">
        <v>89</v>
      </c>
      <c r="C266" s="27" t="s">
        <v>256</v>
      </c>
      <c r="D266" s="26">
        <v>38.200000000000003</v>
      </c>
      <c r="E266" s="37">
        <f t="shared" ref="E266:E283" si="38">G266/15</f>
        <v>5.5333333333333332</v>
      </c>
      <c r="F266" s="14">
        <v>578</v>
      </c>
      <c r="G266" s="7">
        <v>83</v>
      </c>
      <c r="H266" s="8">
        <f t="shared" ref="H266:H283" si="39">G266/(F266/100)</f>
        <v>14.359861591695502</v>
      </c>
      <c r="I266" s="7">
        <v>0</v>
      </c>
      <c r="J266" s="7">
        <v>0</v>
      </c>
      <c r="K266" s="7">
        <v>0</v>
      </c>
    </row>
    <row r="267" spans="1:11" x14ac:dyDescent="0.25">
      <c r="A267" s="18"/>
      <c r="B267" s="12"/>
      <c r="C267" s="27" t="s">
        <v>118</v>
      </c>
      <c r="D267" s="26">
        <v>38.200000000000003</v>
      </c>
      <c r="E267" s="37">
        <f t="shared" si="38"/>
        <v>2</v>
      </c>
      <c r="F267" s="14">
        <v>578</v>
      </c>
      <c r="G267" s="7">
        <v>30</v>
      </c>
      <c r="H267" s="8">
        <f t="shared" si="39"/>
        <v>5.1903114186851207</v>
      </c>
      <c r="I267" s="7">
        <v>230</v>
      </c>
      <c r="J267" s="7">
        <v>222</v>
      </c>
      <c r="K267" s="7">
        <v>227</v>
      </c>
    </row>
    <row r="268" spans="1:11" x14ac:dyDescent="0.25">
      <c r="A268" s="18"/>
      <c r="B268" s="12"/>
      <c r="C268" s="27" t="s">
        <v>257</v>
      </c>
      <c r="D268" s="26">
        <v>60</v>
      </c>
      <c r="E268" s="36">
        <f t="shared" si="38"/>
        <v>9</v>
      </c>
      <c r="F268" s="14">
        <v>910</v>
      </c>
      <c r="G268" s="14">
        <v>135</v>
      </c>
      <c r="H268" s="6">
        <f t="shared" si="39"/>
        <v>14.835164835164836</v>
      </c>
      <c r="I268" s="14">
        <v>0</v>
      </c>
      <c r="J268" s="14">
        <v>0</v>
      </c>
      <c r="K268" s="14">
        <v>0</v>
      </c>
    </row>
    <row r="269" spans="1:11" x14ac:dyDescent="0.25">
      <c r="A269" s="18"/>
      <c r="B269" s="16"/>
      <c r="C269" s="27" t="s">
        <v>258</v>
      </c>
      <c r="D269" s="26">
        <v>17.5</v>
      </c>
      <c r="E269" s="36">
        <f t="shared" si="38"/>
        <v>7.6</v>
      </c>
      <c r="F269" s="14">
        <v>260</v>
      </c>
      <c r="G269" s="14">
        <v>114</v>
      </c>
      <c r="H269" s="6">
        <f t="shared" si="39"/>
        <v>43.846153846153847</v>
      </c>
      <c r="I269" s="14">
        <v>228</v>
      </c>
      <c r="J269" s="14">
        <v>228</v>
      </c>
      <c r="K269" s="14">
        <v>226</v>
      </c>
    </row>
    <row r="270" spans="1:11" x14ac:dyDescent="0.25">
      <c r="A270" s="15"/>
      <c r="B270" s="16"/>
      <c r="C270" s="27" t="s">
        <v>259</v>
      </c>
      <c r="D270" s="26">
        <v>38.200000000000003</v>
      </c>
      <c r="E270" s="37">
        <f t="shared" si="38"/>
        <v>3.9333333333333331</v>
      </c>
      <c r="F270" s="14">
        <v>578</v>
      </c>
      <c r="G270" s="7">
        <v>59</v>
      </c>
      <c r="H270" s="8">
        <f t="shared" si="39"/>
        <v>10.207612456747404</v>
      </c>
      <c r="I270" s="7">
        <v>0</v>
      </c>
      <c r="J270" s="7">
        <v>0</v>
      </c>
      <c r="K270" s="7">
        <v>0</v>
      </c>
    </row>
    <row r="271" spans="1:11" x14ac:dyDescent="0.25">
      <c r="A271" s="15">
        <v>27</v>
      </c>
      <c r="B271" s="16" t="s">
        <v>90</v>
      </c>
      <c r="C271" s="27" t="s">
        <v>119</v>
      </c>
      <c r="D271" s="26">
        <v>38.200000000000003</v>
      </c>
      <c r="E271" s="37">
        <f t="shared" si="38"/>
        <v>12.466666666666667</v>
      </c>
      <c r="F271" s="14">
        <v>578</v>
      </c>
      <c r="G271" s="7">
        <v>187</v>
      </c>
      <c r="H271" s="8">
        <f t="shared" si="39"/>
        <v>32.352941176470587</v>
      </c>
      <c r="I271" s="7">
        <v>220</v>
      </c>
      <c r="J271" s="7">
        <v>226</v>
      </c>
      <c r="K271" s="7">
        <v>222</v>
      </c>
    </row>
    <row r="272" spans="1:11" x14ac:dyDescent="0.25">
      <c r="A272" s="18"/>
      <c r="B272" s="12"/>
      <c r="C272" s="27" t="s">
        <v>260</v>
      </c>
      <c r="D272" s="39">
        <v>38.200000000000003</v>
      </c>
      <c r="E272" s="37">
        <f t="shared" si="38"/>
        <v>7.7333333333333334</v>
      </c>
      <c r="F272" s="7">
        <v>578</v>
      </c>
      <c r="G272" s="7">
        <v>116</v>
      </c>
      <c r="H272" s="8">
        <f t="shared" si="39"/>
        <v>20.069204152249135</v>
      </c>
      <c r="I272" s="7">
        <v>221</v>
      </c>
      <c r="J272" s="7">
        <v>224</v>
      </c>
      <c r="K272" s="7">
        <v>227</v>
      </c>
    </row>
    <row r="273" spans="1:11" x14ac:dyDescent="0.25">
      <c r="A273" s="18"/>
      <c r="B273" s="16"/>
      <c r="C273" s="27" t="s">
        <v>261</v>
      </c>
      <c r="D273" s="26">
        <v>38.200000000000003</v>
      </c>
      <c r="E273" s="37">
        <f t="shared" si="38"/>
        <v>14.8</v>
      </c>
      <c r="F273" s="14">
        <v>578</v>
      </c>
      <c r="G273" s="7">
        <v>222</v>
      </c>
      <c r="H273" s="8">
        <f t="shared" si="39"/>
        <v>38.408304498269892</v>
      </c>
      <c r="I273" s="7">
        <v>234</v>
      </c>
      <c r="J273" s="7">
        <v>224</v>
      </c>
      <c r="K273" s="7">
        <v>226</v>
      </c>
    </row>
    <row r="274" spans="1:11" x14ac:dyDescent="0.25">
      <c r="A274" s="18"/>
      <c r="B274" s="16"/>
      <c r="C274" s="27" t="s">
        <v>262</v>
      </c>
      <c r="D274" s="26">
        <v>60</v>
      </c>
      <c r="E274" s="36">
        <f t="shared" si="38"/>
        <v>4.333333333333333</v>
      </c>
      <c r="F274" s="14">
        <v>910</v>
      </c>
      <c r="G274" s="14">
        <v>65</v>
      </c>
      <c r="H274" s="6">
        <f t="shared" si="39"/>
        <v>7.1428571428571432</v>
      </c>
      <c r="I274" s="14">
        <v>223</v>
      </c>
      <c r="J274" s="14">
        <v>228</v>
      </c>
      <c r="K274" s="14">
        <v>226</v>
      </c>
    </row>
    <row r="275" spans="1:11" x14ac:dyDescent="0.25">
      <c r="A275" s="15"/>
      <c r="B275" s="16"/>
      <c r="C275" s="27" t="s">
        <v>263</v>
      </c>
      <c r="D275" s="26">
        <v>17.5</v>
      </c>
      <c r="E275" s="36">
        <f t="shared" si="38"/>
        <v>5.8</v>
      </c>
      <c r="F275" s="14">
        <v>260</v>
      </c>
      <c r="G275" s="14">
        <v>87</v>
      </c>
      <c r="H275" s="6">
        <f t="shared" si="39"/>
        <v>33.46153846153846</v>
      </c>
      <c r="I275" s="14">
        <v>0</v>
      </c>
      <c r="J275" s="14">
        <v>0</v>
      </c>
      <c r="K275" s="14">
        <v>0</v>
      </c>
    </row>
    <row r="276" spans="1:11" x14ac:dyDescent="0.25">
      <c r="A276" s="29">
        <v>28</v>
      </c>
      <c r="B276" s="30" t="s">
        <v>91</v>
      </c>
      <c r="C276" s="27" t="s">
        <v>358</v>
      </c>
      <c r="D276" s="26">
        <v>30.8</v>
      </c>
      <c r="E276" s="37">
        <f t="shared" si="38"/>
        <v>16.466666666666665</v>
      </c>
      <c r="F276" s="14">
        <v>462</v>
      </c>
      <c r="G276" s="7">
        <v>247</v>
      </c>
      <c r="H276" s="8">
        <f t="shared" si="39"/>
        <v>53.463203463203463</v>
      </c>
      <c r="I276" s="7">
        <v>220</v>
      </c>
      <c r="J276" s="7">
        <v>223</v>
      </c>
      <c r="K276" s="7">
        <v>230</v>
      </c>
    </row>
    <row r="277" spans="1:11" x14ac:dyDescent="0.25">
      <c r="A277" s="46"/>
      <c r="B277" s="47"/>
      <c r="C277" s="27" t="s">
        <v>264</v>
      </c>
      <c r="D277" s="26">
        <v>30.8</v>
      </c>
      <c r="E277" s="36">
        <f t="shared" si="38"/>
        <v>6.4</v>
      </c>
      <c r="F277" s="14">
        <v>462</v>
      </c>
      <c r="G277" s="14">
        <v>96</v>
      </c>
      <c r="H277" s="6">
        <f t="shared" si="39"/>
        <v>20.779220779220779</v>
      </c>
      <c r="I277" s="14">
        <v>226</v>
      </c>
      <c r="J277" s="14">
        <v>228</v>
      </c>
      <c r="K277" s="14">
        <v>219</v>
      </c>
    </row>
    <row r="278" spans="1:11" x14ac:dyDescent="0.25">
      <c r="A278" s="48"/>
      <c r="B278" s="48"/>
      <c r="C278" s="27" t="s">
        <v>120</v>
      </c>
      <c r="D278" s="26">
        <v>30.8</v>
      </c>
      <c r="E278" s="36">
        <f t="shared" si="38"/>
        <v>15.2</v>
      </c>
      <c r="F278" s="14">
        <v>462</v>
      </c>
      <c r="G278" s="14">
        <v>228</v>
      </c>
      <c r="H278" s="6">
        <f t="shared" si="39"/>
        <v>49.350649350649348</v>
      </c>
      <c r="I278" s="14">
        <v>230</v>
      </c>
      <c r="J278" s="14">
        <v>227</v>
      </c>
      <c r="K278" s="14">
        <v>234</v>
      </c>
    </row>
    <row r="279" spans="1:11" x14ac:dyDescent="0.25">
      <c r="A279" s="18"/>
      <c r="B279" s="16"/>
      <c r="C279" s="27" t="s">
        <v>121</v>
      </c>
      <c r="D279" s="26">
        <v>17.5</v>
      </c>
      <c r="E279" s="36">
        <f t="shared" si="38"/>
        <v>3.6</v>
      </c>
      <c r="F279" s="14">
        <v>260</v>
      </c>
      <c r="G279" s="14">
        <v>54</v>
      </c>
      <c r="H279" s="6">
        <f t="shared" si="39"/>
        <v>20.76923076923077</v>
      </c>
      <c r="I279" s="14">
        <v>233</v>
      </c>
      <c r="J279" s="14">
        <v>227</v>
      </c>
      <c r="K279" s="14">
        <v>231</v>
      </c>
    </row>
    <row r="280" spans="1:11" x14ac:dyDescent="0.25">
      <c r="A280" s="15"/>
      <c r="B280" s="16"/>
      <c r="C280" s="27" t="s">
        <v>122</v>
      </c>
      <c r="D280" s="26">
        <v>30.8</v>
      </c>
      <c r="E280" s="36">
        <f t="shared" si="38"/>
        <v>17.133333333333333</v>
      </c>
      <c r="F280" s="14">
        <v>462</v>
      </c>
      <c r="G280" s="14">
        <v>257</v>
      </c>
      <c r="H280" s="6">
        <f t="shared" si="39"/>
        <v>55.627705627705623</v>
      </c>
      <c r="I280" s="14">
        <v>231</v>
      </c>
      <c r="J280" s="14">
        <v>232</v>
      </c>
      <c r="K280" s="14">
        <v>222</v>
      </c>
    </row>
    <row r="281" spans="1:11" x14ac:dyDescent="0.25">
      <c r="A281" s="29">
        <v>29</v>
      </c>
      <c r="B281" s="30" t="s">
        <v>92</v>
      </c>
      <c r="C281" s="27" t="s">
        <v>265</v>
      </c>
      <c r="D281" s="26">
        <v>38.200000000000003</v>
      </c>
      <c r="E281" s="37">
        <f t="shared" si="38"/>
        <v>14.8</v>
      </c>
      <c r="F281" s="14">
        <v>578</v>
      </c>
      <c r="G281" s="7">
        <v>222</v>
      </c>
      <c r="H281" s="8">
        <f t="shared" si="39"/>
        <v>38.408304498269892</v>
      </c>
      <c r="I281" s="7">
        <v>0</v>
      </c>
      <c r="J281" s="7">
        <v>0</v>
      </c>
      <c r="K281" s="7">
        <v>0</v>
      </c>
    </row>
    <row r="282" spans="1:11" x14ac:dyDescent="0.25">
      <c r="A282" s="18"/>
      <c r="B282" s="12"/>
      <c r="C282" s="27" t="s">
        <v>266</v>
      </c>
      <c r="D282" s="26">
        <v>30.8</v>
      </c>
      <c r="E282" s="36">
        <f t="shared" si="38"/>
        <v>2.5333333333333332</v>
      </c>
      <c r="F282" s="14">
        <v>462</v>
      </c>
      <c r="G282" s="14">
        <v>38</v>
      </c>
      <c r="H282" s="6">
        <f t="shared" si="39"/>
        <v>8.2251082251082241</v>
      </c>
      <c r="I282" s="14">
        <v>224</v>
      </c>
      <c r="J282" s="14">
        <v>224</v>
      </c>
      <c r="K282" s="14">
        <v>222</v>
      </c>
    </row>
    <row r="283" spans="1:11" x14ac:dyDescent="0.25">
      <c r="A283" s="18"/>
      <c r="B283" s="12"/>
      <c r="C283" s="27" t="s">
        <v>267</v>
      </c>
      <c r="D283" s="39">
        <v>30.8</v>
      </c>
      <c r="E283" s="37">
        <f t="shared" si="38"/>
        <v>17.133333333333333</v>
      </c>
      <c r="F283" s="7">
        <v>462</v>
      </c>
      <c r="G283" s="7">
        <v>257</v>
      </c>
      <c r="H283" s="8">
        <f t="shared" si="39"/>
        <v>55.627705627705623</v>
      </c>
      <c r="I283" s="7">
        <v>0</v>
      </c>
      <c r="J283" s="7">
        <v>0</v>
      </c>
      <c r="K283" s="7">
        <v>0</v>
      </c>
    </row>
    <row r="284" spans="1:11" x14ac:dyDescent="0.25">
      <c r="A284" s="18"/>
      <c r="B284" s="12"/>
      <c r="C284" s="27" t="s">
        <v>121</v>
      </c>
      <c r="D284" s="39">
        <v>0</v>
      </c>
      <c r="E284" s="3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</row>
    <row r="285" spans="1:11" x14ac:dyDescent="0.25">
      <c r="A285" s="18"/>
      <c r="B285" s="12"/>
      <c r="C285" s="27" t="s">
        <v>268</v>
      </c>
      <c r="D285" s="39">
        <v>30.8</v>
      </c>
      <c r="E285" s="37">
        <f>G285/15</f>
        <v>9.3333333333333339</v>
      </c>
      <c r="F285" s="7">
        <v>462</v>
      </c>
      <c r="G285" s="7">
        <v>140</v>
      </c>
      <c r="H285" s="8">
        <f>G285/(F285/100)</f>
        <v>30.303030303030301</v>
      </c>
      <c r="I285" s="7">
        <v>0</v>
      </c>
      <c r="J285" s="7">
        <v>0</v>
      </c>
      <c r="K285" s="7">
        <v>0</v>
      </c>
    </row>
    <row r="286" spans="1:11" x14ac:dyDescent="0.25">
      <c r="A286" s="26"/>
      <c r="B286" s="27"/>
      <c r="C286" s="27" t="s">
        <v>269</v>
      </c>
      <c r="D286" s="26">
        <v>60</v>
      </c>
      <c r="E286" s="36">
        <f>G286/15</f>
        <v>45.733333333333334</v>
      </c>
      <c r="F286" s="14">
        <v>910</v>
      </c>
      <c r="G286" s="14">
        <v>686</v>
      </c>
      <c r="H286" s="6">
        <f>G286/(F286/100)</f>
        <v>75.384615384615387</v>
      </c>
      <c r="I286" s="14">
        <v>224</v>
      </c>
      <c r="J286" s="14">
        <v>224</v>
      </c>
      <c r="K286" s="14">
        <v>220</v>
      </c>
    </row>
    <row r="287" spans="1:11" ht="15.6" customHeight="1" x14ac:dyDescent="0.25">
      <c r="A287" s="15">
        <v>30</v>
      </c>
      <c r="B287" s="16" t="s">
        <v>95</v>
      </c>
      <c r="C287" s="27" t="s">
        <v>270</v>
      </c>
      <c r="D287" s="26">
        <v>38.200000000000003</v>
      </c>
      <c r="E287" s="36">
        <f>G287/15</f>
        <v>7</v>
      </c>
      <c r="F287" s="14">
        <v>578</v>
      </c>
      <c r="G287" s="14">
        <v>105</v>
      </c>
      <c r="H287" s="6">
        <f>G287/(F287/100)</f>
        <v>18.166089965397923</v>
      </c>
      <c r="I287" s="14">
        <v>231</v>
      </c>
      <c r="J287" s="14">
        <v>230</v>
      </c>
      <c r="K287" s="14">
        <v>231</v>
      </c>
    </row>
    <row r="288" spans="1:11" ht="15.6" customHeight="1" x14ac:dyDescent="0.25">
      <c r="A288" s="15"/>
      <c r="B288" s="16"/>
      <c r="C288" s="27" t="s">
        <v>300</v>
      </c>
      <c r="D288" s="39">
        <v>15.4</v>
      </c>
      <c r="E288" s="37">
        <f>G288/15</f>
        <v>3.4666666666666668</v>
      </c>
      <c r="F288" s="7">
        <v>231</v>
      </c>
      <c r="G288" s="7">
        <v>52</v>
      </c>
      <c r="H288" s="8">
        <f>G288/(F288/100)</f>
        <v>22.510822510822511</v>
      </c>
      <c r="I288" s="7">
        <v>221</v>
      </c>
      <c r="J288" s="7">
        <v>221</v>
      </c>
      <c r="K288" s="7">
        <v>228</v>
      </c>
    </row>
    <row r="289" spans="1:11" ht="15.6" customHeight="1" x14ac:dyDescent="0.25">
      <c r="A289" s="18"/>
      <c r="B289" s="12"/>
      <c r="C289" s="27" t="s">
        <v>137</v>
      </c>
      <c r="D289" s="39">
        <v>15.4</v>
      </c>
      <c r="E289" s="37">
        <f>G289/15</f>
        <v>0</v>
      </c>
      <c r="F289" s="7">
        <v>231</v>
      </c>
      <c r="G289" s="7">
        <v>0</v>
      </c>
      <c r="H289" s="8">
        <f>G289/(F289/100)</f>
        <v>0</v>
      </c>
      <c r="I289" s="7">
        <v>0</v>
      </c>
      <c r="J289" s="7">
        <v>0</v>
      </c>
      <c r="K289" s="7">
        <v>0</v>
      </c>
    </row>
    <row r="290" spans="1:11" ht="15.6" customHeight="1" x14ac:dyDescent="0.25">
      <c r="A290" s="18"/>
      <c r="B290" s="12"/>
      <c r="C290" s="27" t="s">
        <v>359</v>
      </c>
      <c r="D290" s="39">
        <v>60</v>
      </c>
      <c r="E290" s="37">
        <f t="shared" ref="E290:E303" si="40">G290/15</f>
        <v>1.8666666666666667</v>
      </c>
      <c r="F290" s="7">
        <v>578</v>
      </c>
      <c r="G290" s="7">
        <v>28</v>
      </c>
      <c r="H290" s="8">
        <f t="shared" ref="H290:H303" si="41">G290/(F290/100)</f>
        <v>4.844290657439446</v>
      </c>
      <c r="I290" s="7">
        <v>236</v>
      </c>
      <c r="J290" s="7">
        <v>235</v>
      </c>
      <c r="K290" s="7">
        <v>234</v>
      </c>
    </row>
    <row r="291" spans="1:11" ht="15.6" customHeight="1" x14ac:dyDescent="0.25">
      <c r="A291" s="15">
        <v>31</v>
      </c>
      <c r="B291" s="16" t="s">
        <v>31</v>
      </c>
      <c r="C291" s="27" t="s">
        <v>360</v>
      </c>
      <c r="D291" s="26">
        <v>38.200000000000003</v>
      </c>
      <c r="E291" s="36">
        <f>G291/15</f>
        <v>3.4</v>
      </c>
      <c r="F291" s="14">
        <v>578</v>
      </c>
      <c r="G291" s="14">
        <v>51</v>
      </c>
      <c r="H291" s="6">
        <f>G291/(F291/100)</f>
        <v>8.8235294117647047</v>
      </c>
      <c r="I291" s="14">
        <v>229</v>
      </c>
      <c r="J291" s="14">
        <v>232</v>
      </c>
      <c r="K291" s="14">
        <v>228</v>
      </c>
    </row>
    <row r="292" spans="1:11" ht="15.6" customHeight="1" x14ac:dyDescent="0.25">
      <c r="A292" s="15"/>
      <c r="B292" s="16"/>
      <c r="C292" s="27" t="s">
        <v>361</v>
      </c>
      <c r="D292" s="39">
        <v>30.8</v>
      </c>
      <c r="E292" s="36">
        <f>G292/15</f>
        <v>0</v>
      </c>
      <c r="F292" s="7">
        <v>462</v>
      </c>
      <c r="G292" s="14">
        <v>0</v>
      </c>
      <c r="H292" s="6">
        <v>0</v>
      </c>
      <c r="I292" s="14">
        <v>0</v>
      </c>
      <c r="J292" s="14">
        <v>0</v>
      </c>
      <c r="K292" s="14">
        <v>0</v>
      </c>
    </row>
    <row r="293" spans="1:11" ht="15.6" customHeight="1" x14ac:dyDescent="0.25">
      <c r="A293" s="15"/>
      <c r="B293" s="16"/>
      <c r="C293" s="27" t="s">
        <v>362</v>
      </c>
      <c r="D293" s="26">
        <v>60.7</v>
      </c>
      <c r="E293" s="36">
        <f t="shared" si="40"/>
        <v>0.66666666666666663</v>
      </c>
      <c r="F293" s="14">
        <v>910</v>
      </c>
      <c r="G293" s="14">
        <v>10</v>
      </c>
      <c r="H293" s="6">
        <f t="shared" si="41"/>
        <v>1.098901098901099</v>
      </c>
      <c r="I293" s="14">
        <v>230</v>
      </c>
      <c r="J293" s="14">
        <v>228</v>
      </c>
      <c r="K293" s="14">
        <v>228</v>
      </c>
    </row>
    <row r="294" spans="1:11" ht="15.6" customHeight="1" x14ac:dyDescent="0.25">
      <c r="A294" s="15"/>
      <c r="B294" s="16"/>
      <c r="C294" s="27" t="s">
        <v>363</v>
      </c>
      <c r="D294" s="26">
        <v>38.200000000000003</v>
      </c>
      <c r="E294" s="36">
        <f t="shared" si="40"/>
        <v>1.9333333333333333</v>
      </c>
      <c r="F294" s="14">
        <v>578</v>
      </c>
      <c r="G294" s="14">
        <v>29</v>
      </c>
      <c r="H294" s="6">
        <f t="shared" si="41"/>
        <v>5.0173010380622838</v>
      </c>
      <c r="I294" s="14">
        <v>230</v>
      </c>
      <c r="J294" s="14">
        <v>226</v>
      </c>
      <c r="K294" s="14">
        <v>232</v>
      </c>
    </row>
    <row r="295" spans="1:11" ht="15.6" customHeight="1" x14ac:dyDescent="0.25">
      <c r="A295" s="18"/>
      <c r="B295" s="12"/>
      <c r="C295" s="27" t="s">
        <v>271</v>
      </c>
      <c r="D295" s="26">
        <v>9.6199999999999992</v>
      </c>
      <c r="E295" s="36">
        <f t="shared" si="40"/>
        <v>2.4</v>
      </c>
      <c r="F295" s="14">
        <v>144.30000000000001</v>
      </c>
      <c r="G295" s="14">
        <v>36</v>
      </c>
      <c r="H295" s="6">
        <f t="shared" si="41"/>
        <v>24.948024948024948</v>
      </c>
      <c r="I295" s="14">
        <v>220</v>
      </c>
      <c r="J295" s="14">
        <v>232</v>
      </c>
      <c r="K295" s="14">
        <v>240</v>
      </c>
    </row>
    <row r="296" spans="1:11" ht="15.6" customHeight="1" x14ac:dyDescent="0.25">
      <c r="A296" s="15">
        <v>32</v>
      </c>
      <c r="B296" s="16" t="s">
        <v>32</v>
      </c>
      <c r="C296" s="27" t="s">
        <v>272</v>
      </c>
      <c r="D296" s="26">
        <v>60</v>
      </c>
      <c r="E296" s="36">
        <f t="shared" si="40"/>
        <v>2.2000000000000002</v>
      </c>
      <c r="F296" s="14">
        <v>910</v>
      </c>
      <c r="G296" s="14">
        <v>33</v>
      </c>
      <c r="H296" s="6">
        <f t="shared" si="41"/>
        <v>3.6263736263736264</v>
      </c>
      <c r="I296" s="14">
        <v>238</v>
      </c>
      <c r="J296" s="14">
        <v>239</v>
      </c>
      <c r="K296" s="14">
        <v>239</v>
      </c>
    </row>
    <row r="297" spans="1:11" ht="15.6" customHeight="1" x14ac:dyDescent="0.25">
      <c r="A297" s="15"/>
      <c r="B297" s="16"/>
      <c r="C297" s="27" t="s">
        <v>364</v>
      </c>
      <c r="D297" s="26">
        <v>9.6199999999999992</v>
      </c>
      <c r="E297" s="36">
        <f t="shared" si="40"/>
        <v>1.2</v>
      </c>
      <c r="F297" s="14">
        <v>231</v>
      </c>
      <c r="G297" s="14">
        <v>18</v>
      </c>
      <c r="H297" s="6">
        <f t="shared" si="41"/>
        <v>7.7922077922077921</v>
      </c>
      <c r="I297" s="14">
        <v>231</v>
      </c>
      <c r="J297" s="14">
        <v>232</v>
      </c>
      <c r="K297" s="14">
        <v>230</v>
      </c>
    </row>
    <row r="298" spans="1:11" ht="15.6" customHeight="1" x14ac:dyDescent="0.25">
      <c r="A298" s="15"/>
      <c r="B298" s="16"/>
      <c r="C298" s="27" t="s">
        <v>365</v>
      </c>
      <c r="D298" s="26">
        <v>9.6199999999999992</v>
      </c>
      <c r="E298" s="36">
        <f t="shared" si="40"/>
        <v>1.4933333333333332</v>
      </c>
      <c r="F298" s="14">
        <v>260</v>
      </c>
      <c r="G298" s="14">
        <v>22.4</v>
      </c>
      <c r="H298" s="6">
        <f t="shared" si="41"/>
        <v>8.615384615384615</v>
      </c>
      <c r="I298" s="14">
        <v>233</v>
      </c>
      <c r="J298" s="14">
        <v>231</v>
      </c>
      <c r="K298" s="14">
        <v>228</v>
      </c>
    </row>
    <row r="299" spans="1:11" ht="15.6" customHeight="1" x14ac:dyDescent="0.25">
      <c r="A299" s="15"/>
      <c r="B299" s="16"/>
      <c r="C299" s="27" t="s">
        <v>366</v>
      </c>
      <c r="D299" s="26">
        <v>60.7</v>
      </c>
      <c r="E299" s="36">
        <f t="shared" si="40"/>
        <v>2.1333333333333333</v>
      </c>
      <c r="F299" s="14">
        <v>910</v>
      </c>
      <c r="G299" s="14">
        <v>32</v>
      </c>
      <c r="H299" s="6">
        <f t="shared" si="41"/>
        <v>3.5164835164835164</v>
      </c>
      <c r="I299" s="14">
        <v>234</v>
      </c>
      <c r="J299" s="14">
        <v>234</v>
      </c>
      <c r="K299" s="14">
        <v>240</v>
      </c>
    </row>
    <row r="300" spans="1:11" ht="15.6" customHeight="1" x14ac:dyDescent="0.25">
      <c r="A300" s="15"/>
      <c r="B300" s="16"/>
      <c r="C300" s="27" t="s">
        <v>273</v>
      </c>
      <c r="D300" s="26">
        <v>9.6199999999999992</v>
      </c>
      <c r="E300" s="36">
        <f t="shared" si="40"/>
        <v>0.88</v>
      </c>
      <c r="F300" s="14">
        <v>144.30000000000001</v>
      </c>
      <c r="G300" s="14">
        <v>13.2</v>
      </c>
      <c r="H300" s="6">
        <f t="shared" si="41"/>
        <v>9.1476091476091472</v>
      </c>
      <c r="I300" s="14">
        <v>227</v>
      </c>
      <c r="J300" s="14">
        <v>225</v>
      </c>
      <c r="K300" s="14">
        <v>225</v>
      </c>
    </row>
    <row r="301" spans="1:11" ht="15.6" customHeight="1" x14ac:dyDescent="0.25">
      <c r="A301" s="18"/>
      <c r="B301" s="12"/>
      <c r="C301" s="27" t="s">
        <v>367</v>
      </c>
      <c r="D301" s="26">
        <v>9.6199999999999992</v>
      </c>
      <c r="E301" s="36">
        <f t="shared" si="40"/>
        <v>0</v>
      </c>
      <c r="F301" s="14">
        <v>144.30000000000001</v>
      </c>
      <c r="G301" s="14">
        <v>0</v>
      </c>
      <c r="H301" s="6">
        <f t="shared" si="41"/>
        <v>0</v>
      </c>
      <c r="I301" s="14">
        <v>230</v>
      </c>
      <c r="J301" s="14">
        <v>230</v>
      </c>
      <c r="K301" s="14">
        <v>231</v>
      </c>
    </row>
    <row r="302" spans="1:11" ht="15.6" customHeight="1" x14ac:dyDescent="0.25">
      <c r="A302" s="18"/>
      <c r="B302" s="12"/>
      <c r="C302" s="27" t="s">
        <v>368</v>
      </c>
      <c r="D302" s="26">
        <v>60</v>
      </c>
      <c r="E302" s="36">
        <f t="shared" si="40"/>
        <v>3.44</v>
      </c>
      <c r="F302" s="14">
        <v>231</v>
      </c>
      <c r="G302" s="14">
        <v>51.6</v>
      </c>
      <c r="H302" s="6">
        <f t="shared" si="41"/>
        <v>22.337662337662337</v>
      </c>
      <c r="I302" s="14">
        <v>229</v>
      </c>
      <c r="J302" s="14">
        <v>230</v>
      </c>
      <c r="K302" s="14">
        <v>230</v>
      </c>
    </row>
    <row r="303" spans="1:11" ht="15.6" customHeight="1" x14ac:dyDescent="0.25">
      <c r="A303" s="18"/>
      <c r="B303" s="12"/>
      <c r="C303" s="27" t="s">
        <v>274</v>
      </c>
      <c r="D303" s="26">
        <v>24.2</v>
      </c>
      <c r="E303" s="36">
        <f t="shared" si="40"/>
        <v>1.3333333333333333</v>
      </c>
      <c r="F303" s="14">
        <v>362</v>
      </c>
      <c r="G303" s="14">
        <v>20</v>
      </c>
      <c r="H303" s="6">
        <f t="shared" si="41"/>
        <v>5.5248618784530388</v>
      </c>
      <c r="I303" s="14">
        <v>226</v>
      </c>
      <c r="J303" s="14">
        <v>226</v>
      </c>
      <c r="K303" s="14">
        <v>229</v>
      </c>
    </row>
    <row r="304" spans="1:11" ht="15.6" customHeight="1" x14ac:dyDescent="0.25">
      <c r="A304" s="18"/>
      <c r="B304" s="12"/>
      <c r="C304" s="27" t="s">
        <v>275</v>
      </c>
      <c r="D304" s="26">
        <v>60</v>
      </c>
      <c r="E304" s="36">
        <f>G304/15</f>
        <v>19.8</v>
      </c>
      <c r="F304" s="14">
        <v>910</v>
      </c>
      <c r="G304" s="14">
        <v>297</v>
      </c>
      <c r="H304" s="6">
        <f>G304/(F304/100)</f>
        <v>32.637362637362635</v>
      </c>
      <c r="I304" s="14">
        <v>235</v>
      </c>
      <c r="J304" s="14">
        <v>233</v>
      </c>
      <c r="K304" s="14">
        <v>232</v>
      </c>
    </row>
    <row r="305" spans="1:11" x14ac:dyDescent="0.25">
      <c r="A305" s="29">
        <v>33</v>
      </c>
      <c r="B305" s="30" t="s">
        <v>33</v>
      </c>
      <c r="C305" s="27" t="s">
        <v>369</v>
      </c>
      <c r="D305" s="26">
        <v>60.7</v>
      </c>
      <c r="E305" s="36"/>
      <c r="F305" s="14">
        <v>910</v>
      </c>
      <c r="G305" s="14" t="s">
        <v>34</v>
      </c>
      <c r="H305" s="6"/>
      <c r="I305" s="14"/>
      <c r="J305" s="14"/>
      <c r="K305" s="14"/>
    </row>
    <row r="306" spans="1:11" x14ac:dyDescent="0.25">
      <c r="A306" s="18"/>
      <c r="B306" s="12"/>
      <c r="C306" s="27" t="s">
        <v>370</v>
      </c>
      <c r="D306" s="26">
        <v>60.7</v>
      </c>
      <c r="E306" s="36">
        <f>G306/15</f>
        <v>1.18</v>
      </c>
      <c r="F306" s="14">
        <v>910</v>
      </c>
      <c r="G306" s="14">
        <v>17.7</v>
      </c>
      <c r="H306" s="6">
        <f>G306/(F306/100)</f>
        <v>1.945054945054945</v>
      </c>
      <c r="I306" s="14">
        <v>233</v>
      </c>
      <c r="J306" s="14">
        <v>230</v>
      </c>
      <c r="K306" s="14">
        <v>233</v>
      </c>
    </row>
    <row r="307" spans="1:11" x14ac:dyDescent="0.25">
      <c r="A307" s="18"/>
      <c r="B307" s="12"/>
      <c r="C307" s="27" t="s">
        <v>276</v>
      </c>
      <c r="D307" s="26">
        <v>96.2</v>
      </c>
      <c r="E307" s="36">
        <f>G307/15</f>
        <v>30.866666666666667</v>
      </c>
      <c r="F307" s="14">
        <v>1443</v>
      </c>
      <c r="G307" s="14">
        <v>463</v>
      </c>
      <c r="H307" s="6">
        <f>G307/(F307/100)</f>
        <v>32.085932085932086</v>
      </c>
      <c r="I307" s="14">
        <v>231</v>
      </c>
      <c r="J307" s="14">
        <v>232</v>
      </c>
      <c r="K307" s="14">
        <v>230</v>
      </c>
    </row>
    <row r="308" spans="1:11" x14ac:dyDescent="0.25">
      <c r="A308" s="15"/>
      <c r="B308" s="16"/>
      <c r="C308" s="27" t="s">
        <v>277</v>
      </c>
      <c r="D308" s="39">
        <v>30.8</v>
      </c>
      <c r="E308" s="36">
        <f t="shared" ref="E308:E311" si="42">G308/15</f>
        <v>2.3333333333333335</v>
      </c>
      <c r="F308" s="7">
        <v>462</v>
      </c>
      <c r="G308" s="14">
        <v>35</v>
      </c>
      <c r="H308" s="6">
        <f t="shared" ref="H308:H311" si="43">G308/(F308/100)</f>
        <v>7.5757575757575752</v>
      </c>
      <c r="I308" s="14">
        <v>237</v>
      </c>
      <c r="J308" s="14">
        <v>231</v>
      </c>
      <c r="K308" s="14">
        <v>231</v>
      </c>
    </row>
    <row r="309" spans="1:11" ht="31.5" x14ac:dyDescent="0.25">
      <c r="A309" s="15"/>
      <c r="B309" s="16"/>
      <c r="C309" s="27" t="s">
        <v>278</v>
      </c>
      <c r="D309" s="39">
        <v>30.8</v>
      </c>
      <c r="E309" s="36">
        <f t="shared" si="42"/>
        <v>22.933333333333334</v>
      </c>
      <c r="F309" s="14">
        <v>462</v>
      </c>
      <c r="G309" s="14">
        <v>344</v>
      </c>
      <c r="H309" s="6">
        <f t="shared" si="43"/>
        <v>74.458874458874462</v>
      </c>
      <c r="I309" s="14">
        <v>237</v>
      </c>
      <c r="J309" s="14">
        <v>237</v>
      </c>
      <c r="K309" s="14">
        <v>236</v>
      </c>
    </row>
    <row r="310" spans="1:11" ht="31.5" x14ac:dyDescent="0.25">
      <c r="A310" s="18"/>
      <c r="B310" s="16"/>
      <c r="C310" s="27" t="s">
        <v>279</v>
      </c>
      <c r="D310" s="26">
        <v>38.200000000000003</v>
      </c>
      <c r="E310" s="36">
        <f t="shared" si="42"/>
        <v>3.8666666666666667</v>
      </c>
      <c r="F310" s="14">
        <v>578</v>
      </c>
      <c r="G310" s="14">
        <v>58</v>
      </c>
      <c r="H310" s="6">
        <f t="shared" si="43"/>
        <v>10.034602076124568</v>
      </c>
      <c r="I310" s="14">
        <v>234</v>
      </c>
      <c r="J310" s="14">
        <v>223</v>
      </c>
      <c r="K310" s="14">
        <v>227</v>
      </c>
    </row>
    <row r="311" spans="1:11" x14ac:dyDescent="0.25">
      <c r="A311" s="15">
        <v>34</v>
      </c>
      <c r="B311" s="16" t="s">
        <v>94</v>
      </c>
      <c r="C311" s="27" t="s">
        <v>294</v>
      </c>
      <c r="D311" s="26">
        <v>38.200000000000003</v>
      </c>
      <c r="E311" s="36">
        <f t="shared" si="42"/>
        <v>25.066666666666666</v>
      </c>
      <c r="F311" s="14">
        <v>578</v>
      </c>
      <c r="G311" s="14">
        <v>376</v>
      </c>
      <c r="H311" s="6">
        <f t="shared" si="43"/>
        <v>65.051903114186842</v>
      </c>
      <c r="I311" s="14">
        <v>225</v>
      </c>
      <c r="J311" s="14">
        <v>228</v>
      </c>
      <c r="K311" s="14">
        <v>225</v>
      </c>
    </row>
    <row r="312" spans="1:11" x14ac:dyDescent="0.25">
      <c r="A312" s="29">
        <v>35</v>
      </c>
      <c r="B312" s="30" t="s">
        <v>35</v>
      </c>
      <c r="C312" s="27" t="s">
        <v>280</v>
      </c>
      <c r="D312" s="26">
        <v>24.2</v>
      </c>
      <c r="E312" s="36">
        <f>G312/15</f>
        <v>1.8</v>
      </c>
      <c r="F312" s="14">
        <v>362</v>
      </c>
      <c r="G312" s="14">
        <v>27</v>
      </c>
      <c r="H312" s="6">
        <f>G312/(F312/100)</f>
        <v>7.458563535911602</v>
      </c>
      <c r="I312" s="14">
        <v>229</v>
      </c>
      <c r="J312" s="14">
        <v>229</v>
      </c>
      <c r="K312" s="14">
        <v>228</v>
      </c>
    </row>
    <row r="313" spans="1:11" x14ac:dyDescent="0.25">
      <c r="A313" s="18"/>
      <c r="B313" s="12"/>
      <c r="C313" s="27" t="s">
        <v>123</v>
      </c>
      <c r="D313" s="26">
        <v>38.200000000000003</v>
      </c>
      <c r="E313" s="37">
        <f>G313/15</f>
        <v>0</v>
      </c>
      <c r="F313" s="14">
        <v>578</v>
      </c>
      <c r="G313" s="7">
        <v>0</v>
      </c>
      <c r="H313" s="8">
        <f>G313/(F313/100)</f>
        <v>0</v>
      </c>
      <c r="I313" s="7">
        <v>234</v>
      </c>
      <c r="J313" s="7">
        <v>232</v>
      </c>
      <c r="K313" s="7">
        <v>241</v>
      </c>
    </row>
    <row r="314" spans="1:11" x14ac:dyDescent="0.25">
      <c r="A314" s="18"/>
      <c r="B314" s="12"/>
      <c r="C314" s="27" t="s">
        <v>139</v>
      </c>
      <c r="D314" s="26">
        <v>38.200000000000003</v>
      </c>
      <c r="E314" s="37">
        <f>G314/15</f>
        <v>2.4666666666666668</v>
      </c>
      <c r="F314" s="14">
        <v>578</v>
      </c>
      <c r="G314" s="7">
        <v>37</v>
      </c>
      <c r="H314" s="8">
        <f>G314/(F314/100)</f>
        <v>6.4013840830449826</v>
      </c>
      <c r="I314" s="7">
        <v>236</v>
      </c>
      <c r="J314" s="7">
        <v>239</v>
      </c>
      <c r="K314" s="7">
        <v>236</v>
      </c>
    </row>
    <row r="315" spans="1:11" x14ac:dyDescent="0.25">
      <c r="A315" s="18"/>
      <c r="B315" s="12"/>
      <c r="C315" s="27" t="s">
        <v>281</v>
      </c>
      <c r="D315" s="39">
        <v>30.8</v>
      </c>
      <c r="E315" s="36">
        <f t="shared" ref="E315:E331" si="44">G315/15</f>
        <v>8.7333333333333325</v>
      </c>
      <c r="F315" s="14">
        <v>462</v>
      </c>
      <c r="G315" s="14">
        <v>131</v>
      </c>
      <c r="H315" s="6">
        <f t="shared" ref="H315:H331" si="45">G315/(F315/100)</f>
        <v>28.354978354978353</v>
      </c>
      <c r="I315" s="14">
        <v>237</v>
      </c>
      <c r="J315" s="14">
        <v>231</v>
      </c>
      <c r="K315" s="14">
        <v>231</v>
      </c>
    </row>
    <row r="316" spans="1:11" x14ac:dyDescent="0.25">
      <c r="A316" s="15">
        <v>36</v>
      </c>
      <c r="B316" s="16" t="s">
        <v>36</v>
      </c>
      <c r="C316" s="27" t="s">
        <v>282</v>
      </c>
      <c r="D316" s="26">
        <v>60</v>
      </c>
      <c r="E316" s="36">
        <f>G316/15</f>
        <v>16.2</v>
      </c>
      <c r="F316" s="14">
        <v>910</v>
      </c>
      <c r="G316" s="14">
        <v>243</v>
      </c>
      <c r="H316" s="6">
        <f>G316/(F316/100)</f>
        <v>26.703296703296704</v>
      </c>
      <c r="I316" s="14">
        <v>218</v>
      </c>
      <c r="J316" s="14">
        <v>220</v>
      </c>
      <c r="K316" s="14">
        <v>224</v>
      </c>
    </row>
    <row r="317" spans="1:11" x14ac:dyDescent="0.25">
      <c r="A317" s="15"/>
      <c r="B317" s="16"/>
      <c r="C317" s="27" t="s">
        <v>301</v>
      </c>
      <c r="D317" s="26">
        <v>38.200000000000003</v>
      </c>
      <c r="E317" s="36">
        <v>0</v>
      </c>
      <c r="F317" s="14">
        <v>578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</row>
    <row r="318" spans="1:11" x14ac:dyDescent="0.25">
      <c r="A318" s="18"/>
      <c r="B318" s="12"/>
      <c r="C318" s="27" t="s">
        <v>140</v>
      </c>
      <c r="D318" s="26">
        <v>38.200000000000003</v>
      </c>
      <c r="E318" s="36">
        <f t="shared" si="44"/>
        <v>6.333333333333333</v>
      </c>
      <c r="F318" s="14">
        <v>578</v>
      </c>
      <c r="G318" s="14">
        <v>95</v>
      </c>
      <c r="H318" s="6">
        <f t="shared" si="45"/>
        <v>16.435986159169548</v>
      </c>
      <c r="I318" s="14">
        <v>225</v>
      </c>
      <c r="J318" s="14">
        <v>228</v>
      </c>
      <c r="K318" s="14">
        <v>225</v>
      </c>
    </row>
    <row r="319" spans="1:11" x14ac:dyDescent="0.25">
      <c r="A319" s="18"/>
      <c r="B319" s="12"/>
      <c r="C319" s="27" t="s">
        <v>283</v>
      </c>
      <c r="D319" s="26">
        <v>17.5</v>
      </c>
      <c r="E319" s="36">
        <f>G319/15</f>
        <v>6.2</v>
      </c>
      <c r="F319" s="14">
        <v>260</v>
      </c>
      <c r="G319" s="14">
        <v>93</v>
      </c>
      <c r="H319" s="6">
        <f t="shared" si="45"/>
        <v>35.769230769230766</v>
      </c>
      <c r="I319" s="14">
        <v>230</v>
      </c>
      <c r="J319" s="14">
        <v>237</v>
      </c>
      <c r="K319" s="14">
        <v>232</v>
      </c>
    </row>
    <row r="320" spans="1:11" x14ac:dyDescent="0.25">
      <c r="A320" s="18"/>
      <c r="B320" s="12"/>
      <c r="C320" s="27" t="s">
        <v>284</v>
      </c>
      <c r="D320" s="26">
        <v>38.200000000000003</v>
      </c>
      <c r="E320" s="37">
        <f>G320/15</f>
        <v>22</v>
      </c>
      <c r="F320" s="14">
        <v>578</v>
      </c>
      <c r="G320" s="7">
        <v>330</v>
      </c>
      <c r="H320" s="8">
        <f t="shared" si="45"/>
        <v>57.093425605536332</v>
      </c>
      <c r="I320" s="7">
        <v>219</v>
      </c>
      <c r="J320" s="7">
        <v>218</v>
      </c>
      <c r="K320" s="7">
        <v>226</v>
      </c>
    </row>
    <row r="321" spans="1:11" x14ac:dyDescent="0.25">
      <c r="A321" s="18"/>
      <c r="B321" s="12"/>
      <c r="C321" s="27" t="s">
        <v>285</v>
      </c>
      <c r="D321" s="26">
        <v>17.5</v>
      </c>
      <c r="E321" s="36">
        <f>G321/15</f>
        <v>7.1333333333333337</v>
      </c>
      <c r="F321" s="14">
        <v>260</v>
      </c>
      <c r="G321" s="14">
        <v>107</v>
      </c>
      <c r="H321" s="6">
        <f t="shared" si="45"/>
        <v>41.153846153846153</v>
      </c>
      <c r="I321" s="14">
        <v>234</v>
      </c>
      <c r="J321" s="14">
        <v>219</v>
      </c>
      <c r="K321" s="14">
        <v>237</v>
      </c>
    </row>
    <row r="322" spans="1:11" x14ac:dyDescent="0.25">
      <c r="A322" s="18"/>
      <c r="B322" s="12"/>
      <c r="C322" s="27" t="s">
        <v>124</v>
      </c>
      <c r="D322" s="39">
        <v>30.8</v>
      </c>
      <c r="E322" s="36">
        <f t="shared" si="44"/>
        <v>4.2</v>
      </c>
      <c r="F322" s="14">
        <v>462</v>
      </c>
      <c r="G322" s="14">
        <v>63</v>
      </c>
      <c r="H322" s="6">
        <f t="shared" si="45"/>
        <v>13.636363636363637</v>
      </c>
      <c r="I322" s="14">
        <v>241</v>
      </c>
      <c r="J322" s="14">
        <v>237</v>
      </c>
      <c r="K322" s="14">
        <v>242</v>
      </c>
    </row>
    <row r="323" spans="1:11" x14ac:dyDescent="0.25">
      <c r="A323" s="15">
        <v>37</v>
      </c>
      <c r="B323" s="16" t="s">
        <v>37</v>
      </c>
      <c r="C323" s="27" t="s">
        <v>125</v>
      </c>
      <c r="D323" s="26">
        <v>38.200000000000003</v>
      </c>
      <c r="E323" s="36">
        <f>G323/15</f>
        <v>2.3333333333333335</v>
      </c>
      <c r="F323" s="14">
        <v>578</v>
      </c>
      <c r="G323" s="14">
        <v>35</v>
      </c>
      <c r="H323" s="6">
        <f t="shared" si="45"/>
        <v>6.0553633217993079</v>
      </c>
      <c r="I323" s="14">
        <v>225</v>
      </c>
      <c r="J323" s="14">
        <v>230</v>
      </c>
      <c r="K323" s="14">
        <v>229</v>
      </c>
    </row>
    <row r="324" spans="1:11" x14ac:dyDescent="0.25">
      <c r="A324" s="15"/>
      <c r="B324" s="16"/>
      <c r="C324" s="27" t="s">
        <v>286</v>
      </c>
      <c r="D324" s="39">
        <v>30.8</v>
      </c>
      <c r="E324" s="36">
        <f>G324/15</f>
        <v>6.666666666666667</v>
      </c>
      <c r="F324" s="14">
        <v>462</v>
      </c>
      <c r="G324" s="14">
        <v>100</v>
      </c>
      <c r="H324" s="6">
        <f t="shared" si="45"/>
        <v>21.645021645021643</v>
      </c>
      <c r="I324" s="14">
        <v>241</v>
      </c>
      <c r="J324" s="14">
        <v>237</v>
      </c>
      <c r="K324" s="14">
        <v>242</v>
      </c>
    </row>
    <row r="325" spans="1:11" x14ac:dyDescent="0.25">
      <c r="A325" s="15"/>
      <c r="B325" s="16"/>
      <c r="C325" s="27" t="s">
        <v>287</v>
      </c>
      <c r="D325" s="26">
        <v>38.200000000000003</v>
      </c>
      <c r="E325" s="36">
        <f t="shared" si="44"/>
        <v>13</v>
      </c>
      <c r="F325" s="14">
        <v>578</v>
      </c>
      <c r="G325" s="14">
        <v>195</v>
      </c>
      <c r="H325" s="6">
        <f t="shared" si="45"/>
        <v>33.737024221453282</v>
      </c>
      <c r="I325" s="14">
        <v>236</v>
      </c>
      <c r="J325" s="14">
        <v>236</v>
      </c>
      <c r="K325" s="14">
        <v>230</v>
      </c>
    </row>
    <row r="326" spans="1:11" x14ac:dyDescent="0.25">
      <c r="A326" s="15"/>
      <c r="B326" s="16"/>
      <c r="C326" s="27" t="s">
        <v>288</v>
      </c>
      <c r="D326" s="26">
        <v>38.200000000000003</v>
      </c>
      <c r="E326" s="36">
        <f t="shared" si="44"/>
        <v>21.466666666666665</v>
      </c>
      <c r="F326" s="14">
        <v>578</v>
      </c>
      <c r="G326" s="14">
        <v>322</v>
      </c>
      <c r="H326" s="6">
        <f t="shared" si="45"/>
        <v>55.70934256055363</v>
      </c>
      <c r="I326" s="14">
        <v>226</v>
      </c>
      <c r="J326" s="14">
        <v>229</v>
      </c>
      <c r="K326" s="14">
        <v>226</v>
      </c>
    </row>
    <row r="327" spans="1:11" x14ac:dyDescent="0.25">
      <c r="A327" s="15"/>
      <c r="B327" s="16"/>
      <c r="C327" s="27" t="s">
        <v>126</v>
      </c>
      <c r="D327" s="26">
        <v>38.200000000000003</v>
      </c>
      <c r="E327" s="36">
        <f t="shared" si="44"/>
        <v>5.333333333333333</v>
      </c>
      <c r="F327" s="14">
        <v>578</v>
      </c>
      <c r="G327" s="14">
        <v>80</v>
      </c>
      <c r="H327" s="6">
        <f t="shared" si="45"/>
        <v>13.840830449826989</v>
      </c>
      <c r="I327" s="14">
        <v>227</v>
      </c>
      <c r="J327" s="14">
        <v>226</v>
      </c>
      <c r="K327" s="14">
        <v>229</v>
      </c>
    </row>
    <row r="328" spans="1:11" x14ac:dyDescent="0.25">
      <c r="A328" s="15"/>
      <c r="B328" s="16"/>
      <c r="C328" s="27" t="s">
        <v>127</v>
      </c>
      <c r="D328" s="26">
        <v>38.200000000000003</v>
      </c>
      <c r="E328" s="36">
        <f t="shared" si="44"/>
        <v>14.666666666666666</v>
      </c>
      <c r="F328" s="14">
        <v>578</v>
      </c>
      <c r="G328" s="14">
        <v>220</v>
      </c>
      <c r="H328" s="6">
        <f t="shared" si="45"/>
        <v>38.062283737024217</v>
      </c>
      <c r="I328" s="14">
        <v>234</v>
      </c>
      <c r="J328" s="14">
        <v>228</v>
      </c>
      <c r="K328" s="14">
        <v>217</v>
      </c>
    </row>
    <row r="329" spans="1:11" x14ac:dyDescent="0.25">
      <c r="A329" s="15"/>
      <c r="B329" s="16"/>
      <c r="C329" s="27" t="s">
        <v>128</v>
      </c>
      <c r="D329" s="26">
        <v>38.200000000000003</v>
      </c>
      <c r="E329" s="36">
        <f t="shared" si="44"/>
        <v>6.4666666666666668</v>
      </c>
      <c r="F329" s="14">
        <v>578</v>
      </c>
      <c r="G329" s="14">
        <v>97</v>
      </c>
      <c r="H329" s="6">
        <f t="shared" si="45"/>
        <v>16.782006920415224</v>
      </c>
      <c r="I329" s="14">
        <v>215</v>
      </c>
      <c r="J329" s="14">
        <v>226</v>
      </c>
      <c r="K329" s="14">
        <v>233</v>
      </c>
    </row>
    <row r="330" spans="1:11" x14ac:dyDescent="0.25">
      <c r="A330" s="15"/>
      <c r="B330" s="16"/>
      <c r="C330" s="27" t="s">
        <v>289</v>
      </c>
      <c r="D330" s="26">
        <v>24.2</v>
      </c>
      <c r="E330" s="36">
        <f t="shared" si="44"/>
        <v>9.1333333333333329</v>
      </c>
      <c r="F330" s="14">
        <v>362</v>
      </c>
      <c r="G330" s="14">
        <v>137</v>
      </c>
      <c r="H330" s="6">
        <f t="shared" si="45"/>
        <v>37.845303867403317</v>
      </c>
      <c r="I330" s="14">
        <v>229</v>
      </c>
      <c r="J330" s="14">
        <v>235</v>
      </c>
      <c r="K330" s="14">
        <v>230</v>
      </c>
    </row>
    <row r="331" spans="1:11" x14ac:dyDescent="0.25">
      <c r="A331" s="15"/>
      <c r="B331" s="16"/>
      <c r="C331" s="27" t="s">
        <v>290</v>
      </c>
      <c r="D331" s="26">
        <v>24.2</v>
      </c>
      <c r="E331" s="36">
        <f t="shared" si="44"/>
        <v>5.9333333333333336</v>
      </c>
      <c r="F331" s="14">
        <v>362</v>
      </c>
      <c r="G331" s="14">
        <v>89</v>
      </c>
      <c r="H331" s="6">
        <f t="shared" si="45"/>
        <v>24.585635359116022</v>
      </c>
      <c r="I331" s="14">
        <v>229</v>
      </c>
      <c r="J331" s="14">
        <v>236</v>
      </c>
      <c r="K331" s="14">
        <v>231</v>
      </c>
    </row>
    <row r="332" spans="1:11" x14ac:dyDescent="0.25">
      <c r="A332" s="15"/>
      <c r="B332" s="16"/>
      <c r="C332" s="27" t="s">
        <v>371</v>
      </c>
      <c r="D332" s="26">
        <v>9.6199999999999992</v>
      </c>
      <c r="E332" s="37">
        <f t="shared" ref="E332:E335" si="46">G332/15</f>
        <v>5.8199999999999994</v>
      </c>
      <c r="F332" s="7">
        <v>231</v>
      </c>
      <c r="G332" s="7">
        <v>87.3</v>
      </c>
      <c r="H332" s="8">
        <f t="shared" ref="H332:H335" si="47">G332/(F332/100)</f>
        <v>37.79220779220779</v>
      </c>
      <c r="I332" s="7">
        <v>241</v>
      </c>
      <c r="J332" s="7">
        <v>240</v>
      </c>
      <c r="K332" s="7">
        <v>241</v>
      </c>
    </row>
    <row r="333" spans="1:11" x14ac:dyDescent="0.25">
      <c r="A333" s="15">
        <v>38</v>
      </c>
      <c r="B333" s="16" t="s">
        <v>93</v>
      </c>
      <c r="C333" s="27" t="s">
        <v>291</v>
      </c>
      <c r="D333" s="26">
        <v>60</v>
      </c>
      <c r="E333" s="36">
        <f t="shared" si="46"/>
        <v>5.1333333333333337</v>
      </c>
      <c r="F333" s="14">
        <v>910</v>
      </c>
      <c r="G333" s="14">
        <v>77</v>
      </c>
      <c r="H333" s="6">
        <f t="shared" si="47"/>
        <v>8.4615384615384617</v>
      </c>
      <c r="I333" s="14">
        <v>241</v>
      </c>
      <c r="J333" s="14">
        <v>239</v>
      </c>
      <c r="K333" s="14">
        <v>240</v>
      </c>
    </row>
    <row r="334" spans="1:11" x14ac:dyDescent="0.25">
      <c r="A334" s="15"/>
      <c r="B334" s="16"/>
      <c r="C334" s="27" t="s">
        <v>292</v>
      </c>
      <c r="D334" s="39">
        <v>30.8</v>
      </c>
      <c r="E334" s="36">
        <f t="shared" si="46"/>
        <v>8</v>
      </c>
      <c r="F334" s="14">
        <v>462</v>
      </c>
      <c r="G334" s="14">
        <v>120</v>
      </c>
      <c r="H334" s="6">
        <f t="shared" si="47"/>
        <v>25.974025974025974</v>
      </c>
      <c r="I334" s="14">
        <v>227</v>
      </c>
      <c r="J334" s="14">
        <v>228</v>
      </c>
      <c r="K334" s="14">
        <v>229</v>
      </c>
    </row>
    <row r="335" spans="1:11" x14ac:dyDescent="0.25">
      <c r="A335" s="18"/>
      <c r="B335" s="12"/>
      <c r="C335" s="27" t="s">
        <v>372</v>
      </c>
      <c r="D335" s="39">
        <v>30.8</v>
      </c>
      <c r="E335" s="36">
        <f t="shared" si="46"/>
        <v>5.6266666666666669</v>
      </c>
      <c r="F335" s="14">
        <v>462</v>
      </c>
      <c r="G335" s="14">
        <v>84.4</v>
      </c>
      <c r="H335" s="6">
        <f t="shared" si="47"/>
        <v>18.268398268398268</v>
      </c>
      <c r="I335" s="14">
        <v>229</v>
      </c>
      <c r="J335" s="14">
        <v>244</v>
      </c>
      <c r="K335" s="14">
        <v>237</v>
      </c>
    </row>
    <row r="336" spans="1:11" x14ac:dyDescent="0.25">
      <c r="A336" s="18"/>
      <c r="B336" s="12"/>
      <c r="C336" s="27" t="s">
        <v>293</v>
      </c>
      <c r="D336" s="26">
        <v>38.200000000000003</v>
      </c>
      <c r="E336" s="36">
        <f>G336/15</f>
        <v>8.3333333333333339</v>
      </c>
      <c r="F336" s="14">
        <v>578</v>
      </c>
      <c r="G336" s="14">
        <v>125</v>
      </c>
      <c r="H336" s="6">
        <f>G336/(F336/100)</f>
        <v>21.626297577854672</v>
      </c>
      <c r="I336" s="14">
        <v>228</v>
      </c>
      <c r="J336" s="14">
        <v>235</v>
      </c>
      <c r="K336" s="14">
        <v>235</v>
      </c>
    </row>
    <row r="337" spans="1:13" x14ac:dyDescent="0.25">
      <c r="A337" s="18"/>
      <c r="B337" s="12"/>
      <c r="C337" s="27" t="s">
        <v>129</v>
      </c>
      <c r="D337" s="39">
        <v>30.8</v>
      </c>
      <c r="E337" s="36">
        <f>G337/15</f>
        <v>0</v>
      </c>
      <c r="F337" s="14">
        <v>462</v>
      </c>
      <c r="G337" s="14">
        <v>0</v>
      </c>
      <c r="H337" s="6">
        <f>G337/(F337/100)</f>
        <v>0</v>
      </c>
      <c r="I337" s="14">
        <v>233</v>
      </c>
      <c r="J337" s="14">
        <v>231</v>
      </c>
      <c r="K337" s="14">
        <v>229</v>
      </c>
    </row>
    <row r="338" spans="1:13" x14ac:dyDescent="0.25">
      <c r="A338" s="15"/>
      <c r="B338" s="16"/>
      <c r="C338" s="27" t="s">
        <v>293</v>
      </c>
      <c r="D338" s="26">
        <v>38.200000000000003</v>
      </c>
      <c r="E338" s="36">
        <f>G338/15</f>
        <v>8.3333333333333339</v>
      </c>
      <c r="F338" s="14">
        <v>578</v>
      </c>
      <c r="G338" s="14">
        <v>125</v>
      </c>
      <c r="H338" s="6">
        <f>G338/(F338/100)</f>
        <v>21.626297577854672</v>
      </c>
      <c r="I338" s="14">
        <v>228</v>
      </c>
      <c r="J338" s="14">
        <v>235</v>
      </c>
      <c r="K338" s="14">
        <v>235</v>
      </c>
    </row>
    <row r="339" spans="1:13" x14ac:dyDescent="0.25">
      <c r="A339" s="18"/>
      <c r="B339" s="12"/>
      <c r="C339" s="27" t="s">
        <v>190</v>
      </c>
      <c r="D339" s="26">
        <v>60</v>
      </c>
      <c r="E339" s="36">
        <f>G339/15</f>
        <v>6</v>
      </c>
      <c r="F339" s="14">
        <v>910</v>
      </c>
      <c r="G339" s="14">
        <v>90</v>
      </c>
      <c r="H339" s="6">
        <f>G339/(F339/100)</f>
        <v>9.8901098901098905</v>
      </c>
      <c r="I339" s="14">
        <v>233</v>
      </c>
      <c r="J339" s="14">
        <v>234</v>
      </c>
      <c r="K339" s="14">
        <v>234</v>
      </c>
    </row>
    <row r="340" spans="1:13" s="4" customFormat="1" x14ac:dyDescent="0.25">
      <c r="A340" s="32"/>
      <c r="B340" s="33"/>
      <c r="C340" s="34"/>
      <c r="D340" s="34"/>
      <c r="E340" s="38"/>
      <c r="H340" s="5"/>
      <c r="L340"/>
      <c r="M340"/>
    </row>
    <row r="341" spans="1:13" s="4" customFormat="1" x14ac:dyDescent="0.25">
      <c r="A341" s="32"/>
      <c r="B341" s="33"/>
      <c r="C341" s="34"/>
      <c r="D341" s="34"/>
      <c r="E341" s="38"/>
      <c r="H341" s="5"/>
      <c r="L341"/>
      <c r="M341"/>
    </row>
  </sheetData>
  <autoFilter ref="C1:C441"/>
  <mergeCells count="24">
    <mergeCell ref="A277:A278"/>
    <mergeCell ref="B277:B278"/>
    <mergeCell ref="A187:A188"/>
    <mergeCell ref="B187:B188"/>
    <mergeCell ref="A197:A198"/>
    <mergeCell ref="B197:B198"/>
    <mergeCell ref="A100:A101"/>
    <mergeCell ref="B100:B101"/>
    <mergeCell ref="A122:A124"/>
    <mergeCell ref="B122:B124"/>
    <mergeCell ref="A179:A180"/>
    <mergeCell ref="B179:B180"/>
    <mergeCell ref="A1:K1"/>
    <mergeCell ref="A2:A6"/>
    <mergeCell ref="B2:B6"/>
    <mergeCell ref="C2:C6"/>
    <mergeCell ref="D2:E4"/>
    <mergeCell ref="F2:G4"/>
    <mergeCell ref="H2:H6"/>
    <mergeCell ref="I2:K5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71" fitToHeight="10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зима 2023</vt:lpstr>
      <vt:lpstr>'зима 2023'!_GoBack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</dc:creator>
  <cp:lastModifiedBy>Евгения</cp:lastModifiedBy>
  <cp:lastPrinted>2018-02-07T02:55:29Z</cp:lastPrinted>
  <dcterms:created xsi:type="dcterms:W3CDTF">2018-01-26T06:13:26Z</dcterms:created>
  <dcterms:modified xsi:type="dcterms:W3CDTF">2023-06-27T07:03:41Z</dcterms:modified>
</cp:coreProperties>
</file>