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800" windowHeight="12315"/>
  </bookViews>
  <sheets>
    <sheet name="2021" sheetId="17" r:id="rId1"/>
  </sheets>
  <calcPr calcId="144525"/>
</workbook>
</file>

<file path=xl/calcChain.xml><?xml version="1.0" encoding="utf-8"?>
<calcChain xmlns="http://schemas.openxmlformats.org/spreadsheetml/2006/main">
  <c r="AP37" i="17" l="1"/>
  <c r="AP36" i="17"/>
  <c r="AP35" i="17"/>
  <c r="AP34" i="17"/>
  <c r="AP31" i="17" s="1"/>
  <c r="AP25" i="17" s="1"/>
  <c r="AP32" i="17"/>
  <c r="AP29" i="17" s="1"/>
  <c r="AP23" i="17" s="1"/>
  <c r="AP44" i="17" s="1"/>
  <c r="AG44" i="17" s="1"/>
  <c r="AG31" i="17"/>
  <c r="AP30" i="17"/>
  <c r="AP24" i="17" s="1"/>
  <c r="AG30" i="17"/>
  <c r="AG24" i="17" s="1"/>
  <c r="AG29" i="17"/>
  <c r="AG25" i="17"/>
  <c r="AG23" i="17"/>
  <c r="AG20" i="17"/>
</calcChain>
</file>

<file path=xl/sharedStrings.xml><?xml version="1.0" encoding="utf-8"?>
<sst xmlns="http://schemas.openxmlformats.org/spreadsheetml/2006/main" count="79" uniqueCount="59">
  <si>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</si>
  <si>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</si>
  <si>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</si>
  <si>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</si>
  <si>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</si>
  <si>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</si>
  <si>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</si>
  <si>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</si>
  <si>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</si>
  <si>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</si>
  <si>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</si>
  <si>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</si>
  <si>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</si>
  <si>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</si>
  <si>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</si>
  <si>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</si>
  <si>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</si>
  <si>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</si>
  <si>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</si>
  <si>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</si>
  <si>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</si>
  <si>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</si>
  <si>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</si>
  <si>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</si>
  <si>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</si>
  <si>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</si>
  <si>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</si>
  <si>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</si>
  <si>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</si>
  <si>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</si>
  <si>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</si>
  <si>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</si>
  <si>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</si>
  <si>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</si>
  <si>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</si>
  <si>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</si>
  <si>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</si>
  <si>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</si>
  <si>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</si>
  <si>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</si>
  <si>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</si>
  <si>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</si>
  <si>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</si>
  <si>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</si>
  <si>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</si>
  <si>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</si>
  <si>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</si>
  <si>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</si>
  <si>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</si>
  <si>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Муниципальное унитарное предприятие электрических сетей</t>
  </si>
  <si>
    <t>2446001206</t>
  </si>
  <si>
    <t>244601001</t>
  </si>
  <si>
    <t>(для оказания услуг по передаче электрической энергии сетевыми организациями, регулирование тарифов на услуги которых осуществляется методом долгосрочной индексации необходимой валовой выручки)</t>
  </si>
  <si>
    <r>
      <rPr>
        <u/>
        <sz val="10"/>
        <rFont val="Times New Roman"/>
        <family val="1"/>
        <charset val="204"/>
      </rPr>
      <t>Остаточная</t>
    </r>
    <r>
      <rPr>
        <sz val="10"/>
        <rFont val="Times New Roman"/>
        <family val="1"/>
        <charset val="204"/>
      </rPr>
      <t xml:space="preserve"> балансовая стоимость</t>
    </r>
  </si>
  <si>
    <t>Строительство; передача из казны города в хоз.ведение</t>
  </si>
  <si>
    <r>
      <t xml:space="preserve">Год </t>
    </r>
    <r>
      <rPr>
        <b/>
        <sz val="10"/>
        <rFont val="Times New Roman"/>
        <family val="1"/>
        <charset val="204"/>
      </rPr>
      <t>2021</t>
    </r>
  </si>
  <si>
    <t>Директор предприятия                                                       И.Ю. Васильев</t>
  </si>
  <si>
    <t>Исполнитель:  Заморская Н.Н., т: 8 (39144) 3-24-48</t>
  </si>
  <si>
    <t>Фамилия, имя, отчество, телефон  (полностью)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</si>
</sst>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family val="1"/>
      <charset val="204"/>
    </font>
    <font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15" xfId="0" applyFont="1" applyBorder="1" applyAlignment="1"/>
    <xf numFmtId="0" fontId="4" fillId="0" borderId="12" xfId="0" applyFont="1" applyBorder="1" applyAlignment="1"/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165" fontId="4" fillId="0" borderId="4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4" fillId="0" borderId="14" xfId="0" applyFont="1" applyBorder="1" applyAlignment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165" fontId="4" fillId="0" borderId="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8"/>
  <sheetViews>
    <sheetView tabSelected="1" topLeftCell="A13" workbookViewId="0">
      <selection activeCell="AY35" sqref="AY35:BH37"/>
    </sheetView>
  </sheetViews>
  <sheetFormatPr defaultColWidth="1.42578125" defaultRowHeight="12.75" x14ac:dyDescent="0.2"/>
  <cols>
    <col min="1" max="28" width="1.42578125" style="5"/>
    <col min="29" max="29" width="2.28515625" style="5" customWidth="1"/>
    <col min="30" max="36" width="1.42578125" style="5"/>
    <col min="37" max="37" width="2.140625" style="5" customWidth="1"/>
    <col min="38" max="45" width="1.42578125" style="5"/>
    <col min="46" max="46" width="2" style="5" customWidth="1"/>
    <col min="47" max="54" width="1.42578125" style="5"/>
    <col min="55" max="55" width="1.85546875" style="5" customWidth="1"/>
    <col min="56" max="284" width="1.42578125" style="5"/>
    <col min="285" max="285" width="2.28515625" style="5" customWidth="1"/>
    <col min="286" max="292" width="1.42578125" style="5"/>
    <col min="293" max="293" width="2.140625" style="5" customWidth="1"/>
    <col min="294" max="301" width="1.42578125" style="5"/>
    <col min="302" max="302" width="2" style="5" customWidth="1"/>
    <col min="303" max="310" width="1.42578125" style="5"/>
    <col min="311" max="311" width="1.85546875" style="5" customWidth="1"/>
    <col min="312" max="540" width="1.42578125" style="5"/>
    <col min="541" max="541" width="2.28515625" style="5" customWidth="1"/>
    <col min="542" max="548" width="1.42578125" style="5"/>
    <col min="549" max="549" width="2.140625" style="5" customWidth="1"/>
    <col min="550" max="557" width="1.42578125" style="5"/>
    <col min="558" max="558" width="2" style="5" customWidth="1"/>
    <col min="559" max="566" width="1.42578125" style="5"/>
    <col min="567" max="567" width="1.85546875" style="5" customWidth="1"/>
    <col min="568" max="796" width="1.42578125" style="5"/>
    <col min="797" max="797" width="2.28515625" style="5" customWidth="1"/>
    <col min="798" max="804" width="1.42578125" style="5"/>
    <col min="805" max="805" width="2.140625" style="5" customWidth="1"/>
    <col min="806" max="813" width="1.42578125" style="5"/>
    <col min="814" max="814" width="2" style="5" customWidth="1"/>
    <col min="815" max="822" width="1.42578125" style="5"/>
    <col min="823" max="823" width="1.85546875" style="5" customWidth="1"/>
    <col min="824" max="1052" width="1.42578125" style="5"/>
    <col min="1053" max="1053" width="2.28515625" style="5" customWidth="1"/>
    <col min="1054" max="1060" width="1.42578125" style="5"/>
    <col min="1061" max="1061" width="2.140625" style="5" customWidth="1"/>
    <col min="1062" max="1069" width="1.42578125" style="5"/>
    <col min="1070" max="1070" width="2" style="5" customWidth="1"/>
    <col min="1071" max="1078" width="1.42578125" style="5"/>
    <col min="1079" max="1079" width="1.85546875" style="5" customWidth="1"/>
    <col min="1080" max="1308" width="1.42578125" style="5"/>
    <col min="1309" max="1309" width="2.28515625" style="5" customWidth="1"/>
    <col min="1310" max="1316" width="1.42578125" style="5"/>
    <col min="1317" max="1317" width="2.140625" style="5" customWidth="1"/>
    <col min="1318" max="1325" width="1.42578125" style="5"/>
    <col min="1326" max="1326" width="2" style="5" customWidth="1"/>
    <col min="1327" max="1334" width="1.42578125" style="5"/>
    <col min="1335" max="1335" width="1.85546875" style="5" customWidth="1"/>
    <col min="1336" max="1564" width="1.42578125" style="5"/>
    <col min="1565" max="1565" width="2.28515625" style="5" customWidth="1"/>
    <col min="1566" max="1572" width="1.42578125" style="5"/>
    <col min="1573" max="1573" width="2.140625" style="5" customWidth="1"/>
    <col min="1574" max="1581" width="1.42578125" style="5"/>
    <col min="1582" max="1582" width="2" style="5" customWidth="1"/>
    <col min="1583" max="1590" width="1.42578125" style="5"/>
    <col min="1591" max="1591" width="1.85546875" style="5" customWidth="1"/>
    <col min="1592" max="1820" width="1.42578125" style="5"/>
    <col min="1821" max="1821" width="2.28515625" style="5" customWidth="1"/>
    <col min="1822" max="1828" width="1.42578125" style="5"/>
    <col min="1829" max="1829" width="2.140625" style="5" customWidth="1"/>
    <col min="1830" max="1837" width="1.42578125" style="5"/>
    <col min="1838" max="1838" width="2" style="5" customWidth="1"/>
    <col min="1839" max="1846" width="1.42578125" style="5"/>
    <col min="1847" max="1847" width="1.85546875" style="5" customWidth="1"/>
    <col min="1848" max="2076" width="1.42578125" style="5"/>
    <col min="2077" max="2077" width="2.28515625" style="5" customWidth="1"/>
    <col min="2078" max="2084" width="1.42578125" style="5"/>
    <col min="2085" max="2085" width="2.140625" style="5" customWidth="1"/>
    <col min="2086" max="2093" width="1.42578125" style="5"/>
    <col min="2094" max="2094" width="2" style="5" customWidth="1"/>
    <col min="2095" max="2102" width="1.42578125" style="5"/>
    <col min="2103" max="2103" width="1.85546875" style="5" customWidth="1"/>
    <col min="2104" max="2332" width="1.42578125" style="5"/>
    <col min="2333" max="2333" width="2.28515625" style="5" customWidth="1"/>
    <col min="2334" max="2340" width="1.42578125" style="5"/>
    <col min="2341" max="2341" width="2.140625" style="5" customWidth="1"/>
    <col min="2342" max="2349" width="1.42578125" style="5"/>
    <col min="2350" max="2350" width="2" style="5" customWidth="1"/>
    <col min="2351" max="2358" width="1.42578125" style="5"/>
    <col min="2359" max="2359" width="1.85546875" style="5" customWidth="1"/>
    <col min="2360" max="2588" width="1.42578125" style="5"/>
    <col min="2589" max="2589" width="2.28515625" style="5" customWidth="1"/>
    <col min="2590" max="2596" width="1.42578125" style="5"/>
    <col min="2597" max="2597" width="2.140625" style="5" customWidth="1"/>
    <col min="2598" max="2605" width="1.42578125" style="5"/>
    <col min="2606" max="2606" width="2" style="5" customWidth="1"/>
    <col min="2607" max="2614" width="1.42578125" style="5"/>
    <col min="2615" max="2615" width="1.85546875" style="5" customWidth="1"/>
    <col min="2616" max="2844" width="1.42578125" style="5"/>
    <col min="2845" max="2845" width="2.28515625" style="5" customWidth="1"/>
    <col min="2846" max="2852" width="1.42578125" style="5"/>
    <col min="2853" max="2853" width="2.140625" style="5" customWidth="1"/>
    <col min="2854" max="2861" width="1.42578125" style="5"/>
    <col min="2862" max="2862" width="2" style="5" customWidth="1"/>
    <col min="2863" max="2870" width="1.42578125" style="5"/>
    <col min="2871" max="2871" width="1.85546875" style="5" customWidth="1"/>
    <col min="2872" max="3100" width="1.42578125" style="5"/>
    <col min="3101" max="3101" width="2.28515625" style="5" customWidth="1"/>
    <col min="3102" max="3108" width="1.42578125" style="5"/>
    <col min="3109" max="3109" width="2.140625" style="5" customWidth="1"/>
    <col min="3110" max="3117" width="1.42578125" style="5"/>
    <col min="3118" max="3118" width="2" style="5" customWidth="1"/>
    <col min="3119" max="3126" width="1.42578125" style="5"/>
    <col min="3127" max="3127" width="1.85546875" style="5" customWidth="1"/>
    <col min="3128" max="3356" width="1.42578125" style="5"/>
    <col min="3357" max="3357" width="2.28515625" style="5" customWidth="1"/>
    <col min="3358" max="3364" width="1.42578125" style="5"/>
    <col min="3365" max="3365" width="2.140625" style="5" customWidth="1"/>
    <col min="3366" max="3373" width="1.42578125" style="5"/>
    <col min="3374" max="3374" width="2" style="5" customWidth="1"/>
    <col min="3375" max="3382" width="1.42578125" style="5"/>
    <col min="3383" max="3383" width="1.85546875" style="5" customWidth="1"/>
    <col min="3384" max="3612" width="1.42578125" style="5"/>
    <col min="3613" max="3613" width="2.28515625" style="5" customWidth="1"/>
    <col min="3614" max="3620" width="1.42578125" style="5"/>
    <col min="3621" max="3621" width="2.140625" style="5" customWidth="1"/>
    <col min="3622" max="3629" width="1.42578125" style="5"/>
    <col min="3630" max="3630" width="2" style="5" customWidth="1"/>
    <col min="3631" max="3638" width="1.42578125" style="5"/>
    <col min="3639" max="3639" width="1.85546875" style="5" customWidth="1"/>
    <col min="3640" max="3868" width="1.42578125" style="5"/>
    <col min="3869" max="3869" width="2.28515625" style="5" customWidth="1"/>
    <col min="3870" max="3876" width="1.42578125" style="5"/>
    <col min="3877" max="3877" width="2.140625" style="5" customWidth="1"/>
    <col min="3878" max="3885" width="1.42578125" style="5"/>
    <col min="3886" max="3886" width="2" style="5" customWidth="1"/>
    <col min="3887" max="3894" width="1.42578125" style="5"/>
    <col min="3895" max="3895" width="1.85546875" style="5" customWidth="1"/>
    <col min="3896" max="4124" width="1.42578125" style="5"/>
    <col min="4125" max="4125" width="2.28515625" style="5" customWidth="1"/>
    <col min="4126" max="4132" width="1.42578125" style="5"/>
    <col min="4133" max="4133" width="2.140625" style="5" customWidth="1"/>
    <col min="4134" max="4141" width="1.42578125" style="5"/>
    <col min="4142" max="4142" width="2" style="5" customWidth="1"/>
    <col min="4143" max="4150" width="1.42578125" style="5"/>
    <col min="4151" max="4151" width="1.85546875" style="5" customWidth="1"/>
    <col min="4152" max="4380" width="1.42578125" style="5"/>
    <col min="4381" max="4381" width="2.28515625" style="5" customWidth="1"/>
    <col min="4382" max="4388" width="1.42578125" style="5"/>
    <col min="4389" max="4389" width="2.140625" style="5" customWidth="1"/>
    <col min="4390" max="4397" width="1.42578125" style="5"/>
    <col min="4398" max="4398" width="2" style="5" customWidth="1"/>
    <col min="4399" max="4406" width="1.42578125" style="5"/>
    <col min="4407" max="4407" width="1.85546875" style="5" customWidth="1"/>
    <col min="4408" max="4636" width="1.42578125" style="5"/>
    <col min="4637" max="4637" width="2.28515625" style="5" customWidth="1"/>
    <col min="4638" max="4644" width="1.42578125" style="5"/>
    <col min="4645" max="4645" width="2.140625" style="5" customWidth="1"/>
    <col min="4646" max="4653" width="1.42578125" style="5"/>
    <col min="4654" max="4654" width="2" style="5" customWidth="1"/>
    <col min="4655" max="4662" width="1.42578125" style="5"/>
    <col min="4663" max="4663" width="1.85546875" style="5" customWidth="1"/>
    <col min="4664" max="4892" width="1.42578125" style="5"/>
    <col min="4893" max="4893" width="2.28515625" style="5" customWidth="1"/>
    <col min="4894" max="4900" width="1.42578125" style="5"/>
    <col min="4901" max="4901" width="2.140625" style="5" customWidth="1"/>
    <col min="4902" max="4909" width="1.42578125" style="5"/>
    <col min="4910" max="4910" width="2" style="5" customWidth="1"/>
    <col min="4911" max="4918" width="1.42578125" style="5"/>
    <col min="4919" max="4919" width="1.85546875" style="5" customWidth="1"/>
    <col min="4920" max="5148" width="1.42578125" style="5"/>
    <col min="5149" max="5149" width="2.28515625" style="5" customWidth="1"/>
    <col min="5150" max="5156" width="1.42578125" style="5"/>
    <col min="5157" max="5157" width="2.140625" style="5" customWidth="1"/>
    <col min="5158" max="5165" width="1.42578125" style="5"/>
    <col min="5166" max="5166" width="2" style="5" customWidth="1"/>
    <col min="5167" max="5174" width="1.42578125" style="5"/>
    <col min="5175" max="5175" width="1.85546875" style="5" customWidth="1"/>
    <col min="5176" max="5404" width="1.42578125" style="5"/>
    <col min="5405" max="5405" width="2.28515625" style="5" customWidth="1"/>
    <col min="5406" max="5412" width="1.42578125" style="5"/>
    <col min="5413" max="5413" width="2.140625" style="5" customWidth="1"/>
    <col min="5414" max="5421" width="1.42578125" style="5"/>
    <col min="5422" max="5422" width="2" style="5" customWidth="1"/>
    <col min="5423" max="5430" width="1.42578125" style="5"/>
    <col min="5431" max="5431" width="1.85546875" style="5" customWidth="1"/>
    <col min="5432" max="5660" width="1.42578125" style="5"/>
    <col min="5661" max="5661" width="2.28515625" style="5" customWidth="1"/>
    <col min="5662" max="5668" width="1.42578125" style="5"/>
    <col min="5669" max="5669" width="2.140625" style="5" customWidth="1"/>
    <col min="5670" max="5677" width="1.42578125" style="5"/>
    <col min="5678" max="5678" width="2" style="5" customWidth="1"/>
    <col min="5679" max="5686" width="1.42578125" style="5"/>
    <col min="5687" max="5687" width="1.85546875" style="5" customWidth="1"/>
    <col min="5688" max="5916" width="1.42578125" style="5"/>
    <col min="5917" max="5917" width="2.28515625" style="5" customWidth="1"/>
    <col min="5918" max="5924" width="1.42578125" style="5"/>
    <col min="5925" max="5925" width="2.140625" style="5" customWidth="1"/>
    <col min="5926" max="5933" width="1.42578125" style="5"/>
    <col min="5934" max="5934" width="2" style="5" customWidth="1"/>
    <col min="5935" max="5942" width="1.42578125" style="5"/>
    <col min="5943" max="5943" width="1.85546875" style="5" customWidth="1"/>
    <col min="5944" max="6172" width="1.42578125" style="5"/>
    <col min="6173" max="6173" width="2.28515625" style="5" customWidth="1"/>
    <col min="6174" max="6180" width="1.42578125" style="5"/>
    <col min="6181" max="6181" width="2.140625" style="5" customWidth="1"/>
    <col min="6182" max="6189" width="1.42578125" style="5"/>
    <col min="6190" max="6190" width="2" style="5" customWidth="1"/>
    <col min="6191" max="6198" width="1.42578125" style="5"/>
    <col min="6199" max="6199" width="1.85546875" style="5" customWidth="1"/>
    <col min="6200" max="6428" width="1.42578125" style="5"/>
    <col min="6429" max="6429" width="2.28515625" style="5" customWidth="1"/>
    <col min="6430" max="6436" width="1.42578125" style="5"/>
    <col min="6437" max="6437" width="2.140625" style="5" customWidth="1"/>
    <col min="6438" max="6445" width="1.42578125" style="5"/>
    <col min="6446" max="6446" width="2" style="5" customWidth="1"/>
    <col min="6447" max="6454" width="1.42578125" style="5"/>
    <col min="6455" max="6455" width="1.85546875" style="5" customWidth="1"/>
    <col min="6456" max="6684" width="1.42578125" style="5"/>
    <col min="6685" max="6685" width="2.28515625" style="5" customWidth="1"/>
    <col min="6686" max="6692" width="1.42578125" style="5"/>
    <col min="6693" max="6693" width="2.140625" style="5" customWidth="1"/>
    <col min="6694" max="6701" width="1.42578125" style="5"/>
    <col min="6702" max="6702" width="2" style="5" customWidth="1"/>
    <col min="6703" max="6710" width="1.42578125" style="5"/>
    <col min="6711" max="6711" width="1.85546875" style="5" customWidth="1"/>
    <col min="6712" max="6940" width="1.42578125" style="5"/>
    <col min="6941" max="6941" width="2.28515625" style="5" customWidth="1"/>
    <col min="6942" max="6948" width="1.42578125" style="5"/>
    <col min="6949" max="6949" width="2.140625" style="5" customWidth="1"/>
    <col min="6950" max="6957" width="1.42578125" style="5"/>
    <col min="6958" max="6958" width="2" style="5" customWidth="1"/>
    <col min="6959" max="6966" width="1.42578125" style="5"/>
    <col min="6967" max="6967" width="1.85546875" style="5" customWidth="1"/>
    <col min="6968" max="7196" width="1.42578125" style="5"/>
    <col min="7197" max="7197" width="2.28515625" style="5" customWidth="1"/>
    <col min="7198" max="7204" width="1.42578125" style="5"/>
    <col min="7205" max="7205" width="2.140625" style="5" customWidth="1"/>
    <col min="7206" max="7213" width="1.42578125" style="5"/>
    <col min="7214" max="7214" width="2" style="5" customWidth="1"/>
    <col min="7215" max="7222" width="1.42578125" style="5"/>
    <col min="7223" max="7223" width="1.85546875" style="5" customWidth="1"/>
    <col min="7224" max="7452" width="1.42578125" style="5"/>
    <col min="7453" max="7453" width="2.28515625" style="5" customWidth="1"/>
    <col min="7454" max="7460" width="1.42578125" style="5"/>
    <col min="7461" max="7461" width="2.140625" style="5" customWidth="1"/>
    <col min="7462" max="7469" width="1.42578125" style="5"/>
    <col min="7470" max="7470" width="2" style="5" customWidth="1"/>
    <col min="7471" max="7478" width="1.42578125" style="5"/>
    <col min="7479" max="7479" width="1.85546875" style="5" customWidth="1"/>
    <col min="7480" max="7708" width="1.42578125" style="5"/>
    <col min="7709" max="7709" width="2.28515625" style="5" customWidth="1"/>
    <col min="7710" max="7716" width="1.42578125" style="5"/>
    <col min="7717" max="7717" width="2.140625" style="5" customWidth="1"/>
    <col min="7718" max="7725" width="1.42578125" style="5"/>
    <col min="7726" max="7726" width="2" style="5" customWidth="1"/>
    <col min="7727" max="7734" width="1.42578125" style="5"/>
    <col min="7735" max="7735" width="1.85546875" style="5" customWidth="1"/>
    <col min="7736" max="7964" width="1.42578125" style="5"/>
    <col min="7965" max="7965" width="2.28515625" style="5" customWidth="1"/>
    <col min="7966" max="7972" width="1.42578125" style="5"/>
    <col min="7973" max="7973" width="2.140625" style="5" customWidth="1"/>
    <col min="7974" max="7981" width="1.42578125" style="5"/>
    <col min="7982" max="7982" width="2" style="5" customWidth="1"/>
    <col min="7983" max="7990" width="1.42578125" style="5"/>
    <col min="7991" max="7991" width="1.85546875" style="5" customWidth="1"/>
    <col min="7992" max="8220" width="1.42578125" style="5"/>
    <col min="8221" max="8221" width="2.28515625" style="5" customWidth="1"/>
    <col min="8222" max="8228" width="1.42578125" style="5"/>
    <col min="8229" max="8229" width="2.140625" style="5" customWidth="1"/>
    <col min="8230" max="8237" width="1.42578125" style="5"/>
    <col min="8238" max="8238" width="2" style="5" customWidth="1"/>
    <col min="8239" max="8246" width="1.42578125" style="5"/>
    <col min="8247" max="8247" width="1.85546875" style="5" customWidth="1"/>
    <col min="8248" max="8476" width="1.42578125" style="5"/>
    <col min="8477" max="8477" width="2.28515625" style="5" customWidth="1"/>
    <col min="8478" max="8484" width="1.42578125" style="5"/>
    <col min="8485" max="8485" width="2.140625" style="5" customWidth="1"/>
    <col min="8486" max="8493" width="1.42578125" style="5"/>
    <col min="8494" max="8494" width="2" style="5" customWidth="1"/>
    <col min="8495" max="8502" width="1.42578125" style="5"/>
    <col min="8503" max="8503" width="1.85546875" style="5" customWidth="1"/>
    <col min="8504" max="8732" width="1.42578125" style="5"/>
    <col min="8733" max="8733" width="2.28515625" style="5" customWidth="1"/>
    <col min="8734" max="8740" width="1.42578125" style="5"/>
    <col min="8741" max="8741" width="2.140625" style="5" customWidth="1"/>
    <col min="8742" max="8749" width="1.42578125" style="5"/>
    <col min="8750" max="8750" width="2" style="5" customWidth="1"/>
    <col min="8751" max="8758" width="1.42578125" style="5"/>
    <col min="8759" max="8759" width="1.85546875" style="5" customWidth="1"/>
    <col min="8760" max="8988" width="1.42578125" style="5"/>
    <col min="8989" max="8989" width="2.28515625" style="5" customWidth="1"/>
    <col min="8990" max="8996" width="1.42578125" style="5"/>
    <col min="8997" max="8997" width="2.140625" style="5" customWidth="1"/>
    <col min="8998" max="9005" width="1.42578125" style="5"/>
    <col min="9006" max="9006" width="2" style="5" customWidth="1"/>
    <col min="9007" max="9014" width="1.42578125" style="5"/>
    <col min="9015" max="9015" width="1.85546875" style="5" customWidth="1"/>
    <col min="9016" max="9244" width="1.42578125" style="5"/>
    <col min="9245" max="9245" width="2.28515625" style="5" customWidth="1"/>
    <col min="9246" max="9252" width="1.42578125" style="5"/>
    <col min="9253" max="9253" width="2.140625" style="5" customWidth="1"/>
    <col min="9254" max="9261" width="1.42578125" style="5"/>
    <col min="9262" max="9262" width="2" style="5" customWidth="1"/>
    <col min="9263" max="9270" width="1.42578125" style="5"/>
    <col min="9271" max="9271" width="1.85546875" style="5" customWidth="1"/>
    <col min="9272" max="9500" width="1.42578125" style="5"/>
    <col min="9501" max="9501" width="2.28515625" style="5" customWidth="1"/>
    <col min="9502" max="9508" width="1.42578125" style="5"/>
    <col min="9509" max="9509" width="2.140625" style="5" customWidth="1"/>
    <col min="9510" max="9517" width="1.42578125" style="5"/>
    <col min="9518" max="9518" width="2" style="5" customWidth="1"/>
    <col min="9519" max="9526" width="1.42578125" style="5"/>
    <col min="9527" max="9527" width="1.85546875" style="5" customWidth="1"/>
    <col min="9528" max="9756" width="1.42578125" style="5"/>
    <col min="9757" max="9757" width="2.28515625" style="5" customWidth="1"/>
    <col min="9758" max="9764" width="1.42578125" style="5"/>
    <col min="9765" max="9765" width="2.140625" style="5" customWidth="1"/>
    <col min="9766" max="9773" width="1.42578125" style="5"/>
    <col min="9774" max="9774" width="2" style="5" customWidth="1"/>
    <col min="9775" max="9782" width="1.42578125" style="5"/>
    <col min="9783" max="9783" width="1.85546875" style="5" customWidth="1"/>
    <col min="9784" max="10012" width="1.42578125" style="5"/>
    <col min="10013" max="10013" width="2.28515625" style="5" customWidth="1"/>
    <col min="10014" max="10020" width="1.42578125" style="5"/>
    <col min="10021" max="10021" width="2.140625" style="5" customWidth="1"/>
    <col min="10022" max="10029" width="1.42578125" style="5"/>
    <col min="10030" max="10030" width="2" style="5" customWidth="1"/>
    <col min="10031" max="10038" width="1.42578125" style="5"/>
    <col min="10039" max="10039" width="1.85546875" style="5" customWidth="1"/>
    <col min="10040" max="10268" width="1.42578125" style="5"/>
    <col min="10269" max="10269" width="2.28515625" style="5" customWidth="1"/>
    <col min="10270" max="10276" width="1.42578125" style="5"/>
    <col min="10277" max="10277" width="2.140625" style="5" customWidth="1"/>
    <col min="10278" max="10285" width="1.42578125" style="5"/>
    <col min="10286" max="10286" width="2" style="5" customWidth="1"/>
    <col min="10287" max="10294" width="1.42578125" style="5"/>
    <col min="10295" max="10295" width="1.85546875" style="5" customWidth="1"/>
    <col min="10296" max="10524" width="1.42578125" style="5"/>
    <col min="10525" max="10525" width="2.28515625" style="5" customWidth="1"/>
    <col min="10526" max="10532" width="1.42578125" style="5"/>
    <col min="10533" max="10533" width="2.140625" style="5" customWidth="1"/>
    <col min="10534" max="10541" width="1.42578125" style="5"/>
    <col min="10542" max="10542" width="2" style="5" customWidth="1"/>
    <col min="10543" max="10550" width="1.42578125" style="5"/>
    <col min="10551" max="10551" width="1.85546875" style="5" customWidth="1"/>
    <col min="10552" max="10780" width="1.42578125" style="5"/>
    <col min="10781" max="10781" width="2.28515625" style="5" customWidth="1"/>
    <col min="10782" max="10788" width="1.42578125" style="5"/>
    <col min="10789" max="10789" width="2.140625" style="5" customWidth="1"/>
    <col min="10790" max="10797" width="1.42578125" style="5"/>
    <col min="10798" max="10798" width="2" style="5" customWidth="1"/>
    <col min="10799" max="10806" width="1.42578125" style="5"/>
    <col min="10807" max="10807" width="1.85546875" style="5" customWidth="1"/>
    <col min="10808" max="11036" width="1.42578125" style="5"/>
    <col min="11037" max="11037" width="2.28515625" style="5" customWidth="1"/>
    <col min="11038" max="11044" width="1.42578125" style="5"/>
    <col min="11045" max="11045" width="2.140625" style="5" customWidth="1"/>
    <col min="11046" max="11053" width="1.42578125" style="5"/>
    <col min="11054" max="11054" width="2" style="5" customWidth="1"/>
    <col min="11055" max="11062" width="1.42578125" style="5"/>
    <col min="11063" max="11063" width="1.85546875" style="5" customWidth="1"/>
    <col min="11064" max="11292" width="1.42578125" style="5"/>
    <col min="11293" max="11293" width="2.28515625" style="5" customWidth="1"/>
    <col min="11294" max="11300" width="1.42578125" style="5"/>
    <col min="11301" max="11301" width="2.140625" style="5" customWidth="1"/>
    <col min="11302" max="11309" width="1.42578125" style="5"/>
    <col min="11310" max="11310" width="2" style="5" customWidth="1"/>
    <col min="11311" max="11318" width="1.42578125" style="5"/>
    <col min="11319" max="11319" width="1.85546875" style="5" customWidth="1"/>
    <col min="11320" max="11548" width="1.42578125" style="5"/>
    <col min="11549" max="11549" width="2.28515625" style="5" customWidth="1"/>
    <col min="11550" max="11556" width="1.42578125" style="5"/>
    <col min="11557" max="11557" width="2.140625" style="5" customWidth="1"/>
    <col min="11558" max="11565" width="1.42578125" style="5"/>
    <col min="11566" max="11566" width="2" style="5" customWidth="1"/>
    <col min="11567" max="11574" width="1.42578125" style="5"/>
    <col min="11575" max="11575" width="1.85546875" style="5" customWidth="1"/>
    <col min="11576" max="11804" width="1.42578125" style="5"/>
    <col min="11805" max="11805" width="2.28515625" style="5" customWidth="1"/>
    <col min="11806" max="11812" width="1.42578125" style="5"/>
    <col min="11813" max="11813" width="2.140625" style="5" customWidth="1"/>
    <col min="11814" max="11821" width="1.42578125" style="5"/>
    <col min="11822" max="11822" width="2" style="5" customWidth="1"/>
    <col min="11823" max="11830" width="1.42578125" style="5"/>
    <col min="11831" max="11831" width="1.85546875" style="5" customWidth="1"/>
    <col min="11832" max="12060" width="1.42578125" style="5"/>
    <col min="12061" max="12061" width="2.28515625" style="5" customWidth="1"/>
    <col min="12062" max="12068" width="1.42578125" style="5"/>
    <col min="12069" max="12069" width="2.140625" style="5" customWidth="1"/>
    <col min="12070" max="12077" width="1.42578125" style="5"/>
    <col min="12078" max="12078" width="2" style="5" customWidth="1"/>
    <col min="12079" max="12086" width="1.42578125" style="5"/>
    <col min="12087" max="12087" width="1.85546875" style="5" customWidth="1"/>
    <col min="12088" max="12316" width="1.42578125" style="5"/>
    <col min="12317" max="12317" width="2.28515625" style="5" customWidth="1"/>
    <col min="12318" max="12324" width="1.42578125" style="5"/>
    <col min="12325" max="12325" width="2.140625" style="5" customWidth="1"/>
    <col min="12326" max="12333" width="1.42578125" style="5"/>
    <col min="12334" max="12334" width="2" style="5" customWidth="1"/>
    <col min="12335" max="12342" width="1.42578125" style="5"/>
    <col min="12343" max="12343" width="1.85546875" style="5" customWidth="1"/>
    <col min="12344" max="12572" width="1.42578125" style="5"/>
    <col min="12573" max="12573" width="2.28515625" style="5" customWidth="1"/>
    <col min="12574" max="12580" width="1.42578125" style="5"/>
    <col min="12581" max="12581" width="2.140625" style="5" customWidth="1"/>
    <col min="12582" max="12589" width="1.42578125" style="5"/>
    <col min="12590" max="12590" width="2" style="5" customWidth="1"/>
    <col min="12591" max="12598" width="1.42578125" style="5"/>
    <col min="12599" max="12599" width="1.85546875" style="5" customWidth="1"/>
    <col min="12600" max="12828" width="1.42578125" style="5"/>
    <col min="12829" max="12829" width="2.28515625" style="5" customWidth="1"/>
    <col min="12830" max="12836" width="1.42578125" style="5"/>
    <col min="12837" max="12837" width="2.140625" style="5" customWidth="1"/>
    <col min="12838" max="12845" width="1.42578125" style="5"/>
    <col min="12846" max="12846" width="2" style="5" customWidth="1"/>
    <col min="12847" max="12854" width="1.42578125" style="5"/>
    <col min="12855" max="12855" width="1.85546875" style="5" customWidth="1"/>
    <col min="12856" max="13084" width="1.42578125" style="5"/>
    <col min="13085" max="13085" width="2.28515625" style="5" customWidth="1"/>
    <col min="13086" max="13092" width="1.42578125" style="5"/>
    <col min="13093" max="13093" width="2.140625" style="5" customWidth="1"/>
    <col min="13094" max="13101" width="1.42578125" style="5"/>
    <col min="13102" max="13102" width="2" style="5" customWidth="1"/>
    <col min="13103" max="13110" width="1.42578125" style="5"/>
    <col min="13111" max="13111" width="1.85546875" style="5" customWidth="1"/>
    <col min="13112" max="13340" width="1.42578125" style="5"/>
    <col min="13341" max="13341" width="2.28515625" style="5" customWidth="1"/>
    <col min="13342" max="13348" width="1.42578125" style="5"/>
    <col min="13349" max="13349" width="2.140625" style="5" customWidth="1"/>
    <col min="13350" max="13357" width="1.42578125" style="5"/>
    <col min="13358" max="13358" width="2" style="5" customWidth="1"/>
    <col min="13359" max="13366" width="1.42578125" style="5"/>
    <col min="13367" max="13367" width="1.85546875" style="5" customWidth="1"/>
    <col min="13368" max="13596" width="1.42578125" style="5"/>
    <col min="13597" max="13597" width="2.28515625" style="5" customWidth="1"/>
    <col min="13598" max="13604" width="1.42578125" style="5"/>
    <col min="13605" max="13605" width="2.140625" style="5" customWidth="1"/>
    <col min="13606" max="13613" width="1.42578125" style="5"/>
    <col min="13614" max="13614" width="2" style="5" customWidth="1"/>
    <col min="13615" max="13622" width="1.42578125" style="5"/>
    <col min="13623" max="13623" width="1.85546875" style="5" customWidth="1"/>
    <col min="13624" max="13852" width="1.42578125" style="5"/>
    <col min="13853" max="13853" width="2.28515625" style="5" customWidth="1"/>
    <col min="13854" max="13860" width="1.42578125" style="5"/>
    <col min="13861" max="13861" width="2.140625" style="5" customWidth="1"/>
    <col min="13862" max="13869" width="1.42578125" style="5"/>
    <col min="13870" max="13870" width="2" style="5" customWidth="1"/>
    <col min="13871" max="13878" width="1.42578125" style="5"/>
    <col min="13879" max="13879" width="1.85546875" style="5" customWidth="1"/>
    <col min="13880" max="14108" width="1.42578125" style="5"/>
    <col min="14109" max="14109" width="2.28515625" style="5" customWidth="1"/>
    <col min="14110" max="14116" width="1.42578125" style="5"/>
    <col min="14117" max="14117" width="2.140625" style="5" customWidth="1"/>
    <col min="14118" max="14125" width="1.42578125" style="5"/>
    <col min="14126" max="14126" width="2" style="5" customWidth="1"/>
    <col min="14127" max="14134" width="1.42578125" style="5"/>
    <col min="14135" max="14135" width="1.85546875" style="5" customWidth="1"/>
    <col min="14136" max="14364" width="1.42578125" style="5"/>
    <col min="14365" max="14365" width="2.28515625" style="5" customWidth="1"/>
    <col min="14366" max="14372" width="1.42578125" style="5"/>
    <col min="14373" max="14373" width="2.140625" style="5" customWidth="1"/>
    <col min="14374" max="14381" width="1.42578125" style="5"/>
    <col min="14382" max="14382" width="2" style="5" customWidth="1"/>
    <col min="14383" max="14390" width="1.42578125" style="5"/>
    <col min="14391" max="14391" width="1.85546875" style="5" customWidth="1"/>
    <col min="14392" max="14620" width="1.42578125" style="5"/>
    <col min="14621" max="14621" width="2.28515625" style="5" customWidth="1"/>
    <col min="14622" max="14628" width="1.42578125" style="5"/>
    <col min="14629" max="14629" width="2.140625" style="5" customWidth="1"/>
    <col min="14630" max="14637" width="1.42578125" style="5"/>
    <col min="14638" max="14638" width="2" style="5" customWidth="1"/>
    <col min="14639" max="14646" width="1.42578125" style="5"/>
    <col min="14647" max="14647" width="1.85546875" style="5" customWidth="1"/>
    <col min="14648" max="14876" width="1.42578125" style="5"/>
    <col min="14877" max="14877" width="2.28515625" style="5" customWidth="1"/>
    <col min="14878" max="14884" width="1.42578125" style="5"/>
    <col min="14885" max="14885" width="2.140625" style="5" customWidth="1"/>
    <col min="14886" max="14893" width="1.42578125" style="5"/>
    <col min="14894" max="14894" width="2" style="5" customWidth="1"/>
    <col min="14895" max="14902" width="1.42578125" style="5"/>
    <col min="14903" max="14903" width="1.85546875" style="5" customWidth="1"/>
    <col min="14904" max="15132" width="1.42578125" style="5"/>
    <col min="15133" max="15133" width="2.28515625" style="5" customWidth="1"/>
    <col min="15134" max="15140" width="1.42578125" style="5"/>
    <col min="15141" max="15141" width="2.140625" style="5" customWidth="1"/>
    <col min="15142" max="15149" width="1.42578125" style="5"/>
    <col min="15150" max="15150" width="2" style="5" customWidth="1"/>
    <col min="15151" max="15158" width="1.42578125" style="5"/>
    <col min="15159" max="15159" width="1.85546875" style="5" customWidth="1"/>
    <col min="15160" max="15388" width="1.42578125" style="5"/>
    <col min="15389" max="15389" width="2.28515625" style="5" customWidth="1"/>
    <col min="15390" max="15396" width="1.42578125" style="5"/>
    <col min="15397" max="15397" width="2.140625" style="5" customWidth="1"/>
    <col min="15398" max="15405" width="1.42578125" style="5"/>
    <col min="15406" max="15406" width="2" style="5" customWidth="1"/>
    <col min="15407" max="15414" width="1.42578125" style="5"/>
    <col min="15415" max="15415" width="1.85546875" style="5" customWidth="1"/>
    <col min="15416" max="15644" width="1.42578125" style="5"/>
    <col min="15645" max="15645" width="2.28515625" style="5" customWidth="1"/>
    <col min="15646" max="15652" width="1.42578125" style="5"/>
    <col min="15653" max="15653" width="2.140625" style="5" customWidth="1"/>
    <col min="15654" max="15661" width="1.42578125" style="5"/>
    <col min="15662" max="15662" width="2" style="5" customWidth="1"/>
    <col min="15663" max="15670" width="1.42578125" style="5"/>
    <col min="15671" max="15671" width="1.85546875" style="5" customWidth="1"/>
    <col min="15672" max="15900" width="1.42578125" style="5"/>
    <col min="15901" max="15901" width="2.28515625" style="5" customWidth="1"/>
    <col min="15902" max="15908" width="1.42578125" style="5"/>
    <col min="15909" max="15909" width="2.140625" style="5" customWidth="1"/>
    <col min="15910" max="15917" width="1.42578125" style="5"/>
    <col min="15918" max="15918" width="2" style="5" customWidth="1"/>
    <col min="15919" max="15926" width="1.42578125" style="5"/>
    <col min="15927" max="15927" width="1.85546875" style="5" customWidth="1"/>
    <col min="15928" max="16156" width="1.42578125" style="5"/>
    <col min="16157" max="16157" width="2.28515625" style="5" customWidth="1"/>
    <col min="16158" max="16164" width="1.42578125" style="5"/>
    <col min="16165" max="16165" width="2.140625" style="5" customWidth="1"/>
    <col min="16166" max="16173" width="1.42578125" style="5"/>
    <col min="16174" max="16174" width="2" style="5" customWidth="1"/>
    <col min="16175" max="16182" width="1.42578125" style="5"/>
    <col min="16183" max="16183" width="1.85546875" style="5" customWidth="1"/>
    <col min="16184" max="16384" width="1.42578125" style="5"/>
  </cols>
  <sheetData>
    <row r="1" spans="1:60" s="2" customFormat="1" ht="11.25" x14ac:dyDescent="0.2">
      <c r="BH1" s="1" t="s">
        <v>48</v>
      </c>
    </row>
    <row r="2" spans="1:60" s="2" customFormat="1" ht="11.25" x14ac:dyDescent="0.2">
      <c r="BH2" s="1" t="s">
        <v>0</v>
      </c>
    </row>
    <row r="3" spans="1:60" s="2" customFormat="1" ht="11.25" x14ac:dyDescent="0.2">
      <c r="BH3" s="1" t="s">
        <v>27</v>
      </c>
    </row>
    <row r="4" spans="1:60" s="4" customFormat="1" ht="15.75" x14ac:dyDescent="0.2"/>
    <row r="5" spans="1:60" s="3" customFormat="1" ht="14.25" customHeight="1" x14ac:dyDescent="0.2">
      <c r="A5" s="107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</row>
    <row r="6" spans="1:60" s="3" customFormat="1" ht="14.25" customHeight="1" x14ac:dyDescent="0.2">
      <c r="A6" s="107" t="s">
        <v>29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s="3" customFormat="1" ht="14.25" customHeight="1" x14ac:dyDescent="0.2">
      <c r="A7" s="107" t="s">
        <v>30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</row>
    <row r="8" spans="1:60" s="3" customFormat="1" ht="14.25" customHeight="1" x14ac:dyDescent="0.2">
      <c r="A8" s="107" t="s">
        <v>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</row>
    <row r="9" spans="1:60" s="3" customFormat="1" ht="14.25" customHeight="1" x14ac:dyDescent="0.2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s="3" customFormat="1" ht="14.25" customHeight="1" x14ac:dyDescent="0.2">
      <c r="A10" s="107" t="s">
        <v>33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</row>
    <row r="11" spans="1:60" s="3" customFormat="1" ht="42.75" customHeight="1" x14ac:dyDescent="0.2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</row>
    <row r="12" spans="1:60" s="4" customFormat="1" ht="15.75" x14ac:dyDescent="0.2"/>
    <row r="13" spans="1:60" s="4" customFormat="1" ht="15.75" x14ac:dyDescent="0.25">
      <c r="B13" s="7" t="s">
        <v>36</v>
      </c>
    </row>
    <row r="14" spans="1:60" s="6" customFormat="1" ht="15.75" x14ac:dyDescent="0.25">
      <c r="B14" s="7" t="s">
        <v>37</v>
      </c>
      <c r="K14" s="98" t="s">
        <v>49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6" customFormat="1" ht="15.75" x14ac:dyDescent="0.25">
      <c r="B15" s="7" t="s">
        <v>34</v>
      </c>
      <c r="F15" s="99" t="s">
        <v>50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</row>
    <row r="16" spans="1:60" s="6" customFormat="1" ht="15.75" x14ac:dyDescent="0.25">
      <c r="B16" s="7" t="s">
        <v>35</v>
      </c>
      <c r="F16" s="99" t="s">
        <v>51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</row>
    <row r="17" spans="1:60" s="4" customFormat="1" ht="15.75" x14ac:dyDescent="0.2"/>
    <row r="18" spans="1:60" x14ac:dyDescent="0.2">
      <c r="A18" s="100" t="s">
        <v>1</v>
      </c>
      <c r="B18" s="101"/>
      <c r="C18" s="101"/>
      <c r="D18" s="102"/>
      <c r="E18" s="100" t="s">
        <v>2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00" t="s">
        <v>3</v>
      </c>
      <c r="AB18" s="101"/>
      <c r="AC18" s="101"/>
      <c r="AD18" s="101"/>
      <c r="AE18" s="101"/>
      <c r="AF18" s="102"/>
      <c r="AG18" s="106" t="s">
        <v>55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0" t="s">
        <v>9</v>
      </c>
      <c r="AZ18" s="101"/>
      <c r="BA18" s="101"/>
      <c r="BB18" s="101"/>
      <c r="BC18" s="101"/>
      <c r="BD18" s="101"/>
      <c r="BE18" s="101"/>
      <c r="BF18" s="101"/>
      <c r="BG18" s="101"/>
      <c r="BH18" s="102"/>
    </row>
    <row r="19" spans="1:60" x14ac:dyDescent="0.2">
      <c r="A19" s="103"/>
      <c r="B19" s="104"/>
      <c r="C19" s="104"/>
      <c r="D19" s="105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03"/>
      <c r="AB19" s="104"/>
      <c r="AC19" s="104"/>
      <c r="AD19" s="104"/>
      <c r="AE19" s="104"/>
      <c r="AF19" s="105"/>
      <c r="AG19" s="96" t="s">
        <v>7</v>
      </c>
      <c r="AH19" s="96"/>
      <c r="AI19" s="96"/>
      <c r="AJ19" s="96"/>
      <c r="AK19" s="96"/>
      <c r="AL19" s="96"/>
      <c r="AM19" s="96"/>
      <c r="AN19" s="96"/>
      <c r="AO19" s="96"/>
      <c r="AP19" s="96" t="s">
        <v>8</v>
      </c>
      <c r="AQ19" s="96"/>
      <c r="AR19" s="96"/>
      <c r="AS19" s="96"/>
      <c r="AT19" s="96"/>
      <c r="AU19" s="96"/>
      <c r="AV19" s="96"/>
      <c r="AW19" s="96"/>
      <c r="AX19" s="96"/>
      <c r="AY19" s="103"/>
      <c r="AZ19" s="104"/>
      <c r="BA19" s="104"/>
      <c r="BB19" s="104"/>
      <c r="BC19" s="104"/>
      <c r="BD19" s="104"/>
      <c r="BE19" s="104"/>
      <c r="BF19" s="104"/>
      <c r="BG19" s="104"/>
      <c r="BH19" s="105"/>
    </row>
    <row r="20" spans="1:60" x14ac:dyDescent="0.2">
      <c r="A20" s="20" t="s">
        <v>5</v>
      </c>
      <c r="B20" s="21"/>
      <c r="C20" s="21"/>
      <c r="D20" s="22"/>
      <c r="E20" s="29" t="s">
        <v>53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 t="s">
        <v>4</v>
      </c>
      <c r="AB20" s="31"/>
      <c r="AC20" s="31"/>
      <c r="AD20" s="31"/>
      <c r="AE20" s="31"/>
      <c r="AF20" s="32"/>
      <c r="AG20" s="39">
        <f>AP20</f>
        <v>66684.100000000006</v>
      </c>
      <c r="AH20" s="40"/>
      <c r="AI20" s="40"/>
      <c r="AJ20" s="40"/>
      <c r="AK20" s="40"/>
      <c r="AL20" s="40"/>
      <c r="AM20" s="40"/>
      <c r="AN20" s="40"/>
      <c r="AO20" s="41"/>
      <c r="AP20" s="39">
        <v>66684.100000000006</v>
      </c>
      <c r="AQ20" s="40"/>
      <c r="AR20" s="40"/>
      <c r="AS20" s="40"/>
      <c r="AT20" s="40"/>
      <c r="AU20" s="40"/>
      <c r="AV20" s="40"/>
      <c r="AW20" s="40"/>
      <c r="AX20" s="41"/>
      <c r="AY20" s="48"/>
      <c r="AZ20" s="49"/>
      <c r="BA20" s="49"/>
      <c r="BB20" s="49"/>
      <c r="BC20" s="49"/>
      <c r="BD20" s="49"/>
      <c r="BE20" s="49"/>
      <c r="BF20" s="49"/>
      <c r="BG20" s="49"/>
      <c r="BH20" s="50"/>
    </row>
    <row r="21" spans="1:60" x14ac:dyDescent="0.2">
      <c r="A21" s="23"/>
      <c r="B21" s="24"/>
      <c r="C21" s="24"/>
      <c r="D21" s="25"/>
      <c r="E21" s="8" t="s">
        <v>10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3"/>
      <c r="AB21" s="34"/>
      <c r="AC21" s="34"/>
      <c r="AD21" s="34"/>
      <c r="AE21" s="34"/>
      <c r="AF21" s="35"/>
      <c r="AG21" s="42"/>
      <c r="AH21" s="43"/>
      <c r="AI21" s="43"/>
      <c r="AJ21" s="43"/>
      <c r="AK21" s="43"/>
      <c r="AL21" s="43"/>
      <c r="AM21" s="43"/>
      <c r="AN21" s="43"/>
      <c r="AO21" s="44"/>
      <c r="AP21" s="42"/>
      <c r="AQ21" s="43"/>
      <c r="AR21" s="43"/>
      <c r="AS21" s="43"/>
      <c r="AT21" s="43"/>
      <c r="AU21" s="43"/>
      <c r="AV21" s="43"/>
      <c r="AW21" s="43"/>
      <c r="AX21" s="44"/>
      <c r="AY21" s="51"/>
      <c r="AZ21" s="52"/>
      <c r="BA21" s="52"/>
      <c r="BB21" s="52"/>
      <c r="BC21" s="52"/>
      <c r="BD21" s="52"/>
      <c r="BE21" s="52"/>
      <c r="BF21" s="52"/>
      <c r="BG21" s="52"/>
      <c r="BH21" s="53"/>
    </row>
    <row r="22" spans="1:60" x14ac:dyDescent="0.2">
      <c r="A22" s="26"/>
      <c r="B22" s="27"/>
      <c r="C22" s="27"/>
      <c r="D22" s="28"/>
      <c r="E22" s="8" t="s">
        <v>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6"/>
      <c r="AB22" s="37"/>
      <c r="AC22" s="37"/>
      <c r="AD22" s="37"/>
      <c r="AE22" s="37"/>
      <c r="AF22" s="38"/>
      <c r="AG22" s="45"/>
      <c r="AH22" s="46"/>
      <c r="AI22" s="46"/>
      <c r="AJ22" s="46"/>
      <c r="AK22" s="46"/>
      <c r="AL22" s="46"/>
      <c r="AM22" s="46"/>
      <c r="AN22" s="46"/>
      <c r="AO22" s="47"/>
      <c r="AP22" s="45"/>
      <c r="AQ22" s="46"/>
      <c r="AR22" s="46"/>
      <c r="AS22" s="46"/>
      <c r="AT22" s="46"/>
      <c r="AU22" s="46"/>
      <c r="AV22" s="46"/>
      <c r="AW22" s="46"/>
      <c r="AX22" s="47"/>
      <c r="AY22" s="54"/>
      <c r="AZ22" s="55"/>
      <c r="BA22" s="55"/>
      <c r="BB22" s="55"/>
      <c r="BC22" s="55"/>
      <c r="BD22" s="55"/>
      <c r="BE22" s="55"/>
      <c r="BF22" s="55"/>
      <c r="BG22" s="55"/>
      <c r="BH22" s="56"/>
    </row>
    <row r="23" spans="1:60" ht="15" customHeight="1" x14ac:dyDescent="0.2">
      <c r="A23" s="20" t="s">
        <v>17</v>
      </c>
      <c r="B23" s="21"/>
      <c r="C23" s="21"/>
      <c r="D23" s="22"/>
      <c r="E23" s="90" t="s">
        <v>42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2"/>
      <c r="AA23" s="57" t="s">
        <v>4</v>
      </c>
      <c r="AB23" s="58"/>
      <c r="AC23" s="58"/>
      <c r="AD23" s="58"/>
      <c r="AE23" s="58"/>
      <c r="AF23" s="59"/>
      <c r="AG23" s="60">
        <f>AG26+AG29</f>
        <v>0</v>
      </c>
      <c r="AH23" s="61"/>
      <c r="AI23" s="61"/>
      <c r="AJ23" s="61"/>
      <c r="AK23" s="61"/>
      <c r="AL23" s="61"/>
      <c r="AM23" s="61"/>
      <c r="AN23" s="61"/>
      <c r="AO23" s="62"/>
      <c r="AP23" s="60">
        <f>AP26+AP29</f>
        <v>16070.16228</v>
      </c>
      <c r="AQ23" s="61"/>
      <c r="AR23" s="61"/>
      <c r="AS23" s="61"/>
      <c r="AT23" s="61"/>
      <c r="AU23" s="61"/>
      <c r="AV23" s="61"/>
      <c r="AW23" s="61"/>
      <c r="AX23" s="62"/>
      <c r="AY23" s="63"/>
      <c r="AZ23" s="64"/>
      <c r="BA23" s="64"/>
      <c r="BB23" s="64"/>
      <c r="BC23" s="64"/>
      <c r="BD23" s="64"/>
      <c r="BE23" s="64"/>
      <c r="BF23" s="64"/>
      <c r="BG23" s="64"/>
      <c r="BH23" s="65"/>
    </row>
    <row r="24" spans="1:60" ht="15" customHeight="1" x14ac:dyDescent="0.2">
      <c r="A24" s="23"/>
      <c r="B24" s="24"/>
      <c r="C24" s="24"/>
      <c r="D24" s="25"/>
      <c r="E24" s="93" t="s">
        <v>43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5"/>
      <c r="AA24" s="66" t="s">
        <v>15</v>
      </c>
      <c r="AB24" s="67"/>
      <c r="AC24" s="67"/>
      <c r="AD24" s="67"/>
      <c r="AE24" s="67"/>
      <c r="AF24" s="68"/>
      <c r="AG24" s="60">
        <f>AG27+AG30</f>
        <v>0</v>
      </c>
      <c r="AH24" s="61"/>
      <c r="AI24" s="61"/>
      <c r="AJ24" s="61"/>
      <c r="AK24" s="61"/>
      <c r="AL24" s="61"/>
      <c r="AM24" s="61"/>
      <c r="AN24" s="61"/>
      <c r="AO24" s="62"/>
      <c r="AP24" s="60">
        <f>AP27+AP30</f>
        <v>2.82</v>
      </c>
      <c r="AQ24" s="61"/>
      <c r="AR24" s="61"/>
      <c r="AS24" s="61"/>
      <c r="AT24" s="61"/>
      <c r="AU24" s="61"/>
      <c r="AV24" s="61"/>
      <c r="AW24" s="61"/>
      <c r="AX24" s="62"/>
      <c r="AY24" s="69"/>
      <c r="AZ24" s="70"/>
      <c r="BA24" s="70"/>
      <c r="BB24" s="70"/>
      <c r="BC24" s="70"/>
      <c r="BD24" s="70"/>
      <c r="BE24" s="70"/>
      <c r="BF24" s="70"/>
      <c r="BG24" s="70"/>
      <c r="BH24" s="71"/>
    </row>
    <row r="25" spans="1:60" ht="15" customHeight="1" x14ac:dyDescent="0.2">
      <c r="A25" s="26"/>
      <c r="B25" s="27"/>
      <c r="C25" s="27"/>
      <c r="D25" s="28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9"/>
      <c r="AA25" s="11" t="s">
        <v>16</v>
      </c>
      <c r="AB25" s="12"/>
      <c r="AC25" s="12"/>
      <c r="AD25" s="12"/>
      <c r="AE25" s="12"/>
      <c r="AF25" s="13"/>
      <c r="AG25" s="60">
        <f>AG28+AG31</f>
        <v>0</v>
      </c>
      <c r="AH25" s="61"/>
      <c r="AI25" s="61"/>
      <c r="AJ25" s="61"/>
      <c r="AK25" s="61"/>
      <c r="AL25" s="61"/>
      <c r="AM25" s="61"/>
      <c r="AN25" s="61"/>
      <c r="AO25" s="62"/>
      <c r="AP25" s="60">
        <f>AP28+AP31</f>
        <v>4.1400000000000006</v>
      </c>
      <c r="AQ25" s="61"/>
      <c r="AR25" s="61"/>
      <c r="AS25" s="61"/>
      <c r="AT25" s="61"/>
      <c r="AU25" s="61"/>
      <c r="AV25" s="61"/>
      <c r="AW25" s="61"/>
      <c r="AX25" s="62"/>
      <c r="AY25" s="17"/>
      <c r="AZ25" s="18"/>
      <c r="BA25" s="18"/>
      <c r="BB25" s="18"/>
      <c r="BC25" s="18"/>
      <c r="BD25" s="18"/>
      <c r="BE25" s="18"/>
      <c r="BF25" s="18"/>
      <c r="BG25" s="18"/>
      <c r="BH25" s="19"/>
    </row>
    <row r="26" spans="1:60" x14ac:dyDescent="0.2">
      <c r="A26" s="20" t="s">
        <v>18</v>
      </c>
      <c r="B26" s="21"/>
      <c r="C26" s="21"/>
      <c r="D26" s="22"/>
      <c r="E26" s="29" t="s">
        <v>12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 t="s">
        <v>4</v>
      </c>
      <c r="AB26" s="31"/>
      <c r="AC26" s="31"/>
      <c r="AD26" s="31"/>
      <c r="AE26" s="31"/>
      <c r="AF26" s="32"/>
      <c r="AG26" s="39">
        <v>0</v>
      </c>
      <c r="AH26" s="40"/>
      <c r="AI26" s="40"/>
      <c r="AJ26" s="40"/>
      <c r="AK26" s="40"/>
      <c r="AL26" s="40"/>
      <c r="AM26" s="40"/>
      <c r="AN26" s="40"/>
      <c r="AO26" s="41"/>
      <c r="AP26" s="39">
        <v>0</v>
      </c>
      <c r="AQ26" s="40"/>
      <c r="AR26" s="40"/>
      <c r="AS26" s="40"/>
      <c r="AT26" s="40"/>
      <c r="AU26" s="40"/>
      <c r="AV26" s="40"/>
      <c r="AW26" s="40"/>
      <c r="AX26" s="41"/>
      <c r="AY26" s="48"/>
      <c r="AZ26" s="49"/>
      <c r="BA26" s="49"/>
      <c r="BB26" s="49"/>
      <c r="BC26" s="49"/>
      <c r="BD26" s="49"/>
      <c r="BE26" s="49"/>
      <c r="BF26" s="49"/>
      <c r="BG26" s="49"/>
      <c r="BH26" s="50"/>
    </row>
    <row r="27" spans="1:60" x14ac:dyDescent="0.2">
      <c r="A27" s="23"/>
      <c r="B27" s="24"/>
      <c r="C27" s="24"/>
      <c r="D27" s="25"/>
      <c r="E27" s="8" t="s">
        <v>13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3"/>
      <c r="AB27" s="34"/>
      <c r="AC27" s="34"/>
      <c r="AD27" s="34"/>
      <c r="AE27" s="34"/>
      <c r="AF27" s="35"/>
      <c r="AG27" s="42"/>
      <c r="AH27" s="43"/>
      <c r="AI27" s="43"/>
      <c r="AJ27" s="43"/>
      <c r="AK27" s="43"/>
      <c r="AL27" s="43"/>
      <c r="AM27" s="43"/>
      <c r="AN27" s="43"/>
      <c r="AO27" s="44"/>
      <c r="AP27" s="42"/>
      <c r="AQ27" s="43"/>
      <c r="AR27" s="43"/>
      <c r="AS27" s="43"/>
      <c r="AT27" s="43"/>
      <c r="AU27" s="43"/>
      <c r="AV27" s="43"/>
      <c r="AW27" s="43"/>
      <c r="AX27" s="44"/>
      <c r="AY27" s="51"/>
      <c r="AZ27" s="52"/>
      <c r="BA27" s="52"/>
      <c r="BB27" s="52"/>
      <c r="BC27" s="52"/>
      <c r="BD27" s="52"/>
      <c r="BE27" s="52"/>
      <c r="BF27" s="52"/>
      <c r="BG27" s="52"/>
      <c r="BH27" s="53"/>
    </row>
    <row r="28" spans="1:60" x14ac:dyDescent="0.2">
      <c r="A28" s="26"/>
      <c r="B28" s="27"/>
      <c r="C28" s="27"/>
      <c r="D28" s="28"/>
      <c r="E28" s="9" t="s">
        <v>14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36"/>
      <c r="AB28" s="37"/>
      <c r="AC28" s="37"/>
      <c r="AD28" s="37"/>
      <c r="AE28" s="37"/>
      <c r="AF28" s="38"/>
      <c r="AG28" s="45"/>
      <c r="AH28" s="46"/>
      <c r="AI28" s="46"/>
      <c r="AJ28" s="46"/>
      <c r="AK28" s="46"/>
      <c r="AL28" s="46"/>
      <c r="AM28" s="46"/>
      <c r="AN28" s="46"/>
      <c r="AO28" s="47"/>
      <c r="AP28" s="45"/>
      <c r="AQ28" s="46"/>
      <c r="AR28" s="46"/>
      <c r="AS28" s="46"/>
      <c r="AT28" s="46"/>
      <c r="AU28" s="46"/>
      <c r="AV28" s="46"/>
      <c r="AW28" s="46"/>
      <c r="AX28" s="47"/>
      <c r="AY28" s="54"/>
      <c r="AZ28" s="55"/>
      <c r="BA28" s="55"/>
      <c r="BB28" s="55"/>
      <c r="BC28" s="55"/>
      <c r="BD28" s="55"/>
      <c r="BE28" s="55"/>
      <c r="BF28" s="55"/>
      <c r="BG28" s="55"/>
      <c r="BH28" s="56"/>
    </row>
    <row r="29" spans="1:60" ht="15" customHeight="1" x14ac:dyDescent="0.2">
      <c r="A29" s="20" t="s">
        <v>19</v>
      </c>
      <c r="B29" s="21"/>
      <c r="C29" s="21"/>
      <c r="D29" s="22"/>
      <c r="E29" s="90" t="s">
        <v>40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  <c r="AA29" s="57" t="s">
        <v>4</v>
      </c>
      <c r="AB29" s="58"/>
      <c r="AC29" s="58"/>
      <c r="AD29" s="58"/>
      <c r="AE29" s="58"/>
      <c r="AF29" s="59"/>
      <c r="AG29" s="60">
        <f>AG32+AG35+AG38</f>
        <v>0</v>
      </c>
      <c r="AH29" s="61"/>
      <c r="AI29" s="61"/>
      <c r="AJ29" s="61"/>
      <c r="AK29" s="61"/>
      <c r="AL29" s="61"/>
      <c r="AM29" s="61"/>
      <c r="AN29" s="61"/>
      <c r="AO29" s="62"/>
      <c r="AP29" s="60">
        <f>AP32+AP35+AP38</f>
        <v>16070.16228</v>
      </c>
      <c r="AQ29" s="61"/>
      <c r="AR29" s="61"/>
      <c r="AS29" s="61"/>
      <c r="AT29" s="61"/>
      <c r="AU29" s="61"/>
      <c r="AV29" s="61"/>
      <c r="AW29" s="61"/>
      <c r="AX29" s="62"/>
      <c r="AY29" s="63"/>
      <c r="AZ29" s="64"/>
      <c r="BA29" s="64"/>
      <c r="BB29" s="64"/>
      <c r="BC29" s="64"/>
      <c r="BD29" s="64"/>
      <c r="BE29" s="64"/>
      <c r="BF29" s="64"/>
      <c r="BG29" s="64"/>
      <c r="BH29" s="65"/>
    </row>
    <row r="30" spans="1:60" ht="15" customHeight="1" x14ac:dyDescent="0.2">
      <c r="A30" s="23"/>
      <c r="B30" s="24"/>
      <c r="C30" s="24"/>
      <c r="D30" s="25"/>
      <c r="E30" s="93" t="s">
        <v>41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/>
      <c r="AA30" s="66" t="s">
        <v>15</v>
      </c>
      <c r="AB30" s="67"/>
      <c r="AC30" s="67"/>
      <c r="AD30" s="67"/>
      <c r="AE30" s="67"/>
      <c r="AF30" s="68"/>
      <c r="AG30" s="60">
        <f>AG33+AG36+AG39</f>
        <v>0</v>
      </c>
      <c r="AH30" s="61"/>
      <c r="AI30" s="61"/>
      <c r="AJ30" s="61"/>
      <c r="AK30" s="61"/>
      <c r="AL30" s="61"/>
      <c r="AM30" s="61"/>
      <c r="AN30" s="61"/>
      <c r="AO30" s="62"/>
      <c r="AP30" s="60">
        <f>AP33+AP36+AP39</f>
        <v>2.82</v>
      </c>
      <c r="AQ30" s="61"/>
      <c r="AR30" s="61"/>
      <c r="AS30" s="61"/>
      <c r="AT30" s="61"/>
      <c r="AU30" s="61"/>
      <c r="AV30" s="61"/>
      <c r="AW30" s="61"/>
      <c r="AX30" s="62"/>
      <c r="AY30" s="69"/>
      <c r="AZ30" s="70"/>
      <c r="BA30" s="70"/>
      <c r="BB30" s="70"/>
      <c r="BC30" s="70"/>
      <c r="BD30" s="70"/>
      <c r="BE30" s="70"/>
      <c r="BF30" s="70"/>
      <c r="BG30" s="70"/>
      <c r="BH30" s="71"/>
    </row>
    <row r="31" spans="1:60" ht="15" customHeight="1" x14ac:dyDescent="0.2">
      <c r="A31" s="26"/>
      <c r="B31" s="27"/>
      <c r="C31" s="27"/>
      <c r="D31" s="28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11" t="s">
        <v>16</v>
      </c>
      <c r="AB31" s="12"/>
      <c r="AC31" s="12"/>
      <c r="AD31" s="12"/>
      <c r="AE31" s="12"/>
      <c r="AF31" s="13"/>
      <c r="AG31" s="60">
        <f>AG34+AG37+AG40</f>
        <v>0</v>
      </c>
      <c r="AH31" s="61"/>
      <c r="AI31" s="61"/>
      <c r="AJ31" s="61"/>
      <c r="AK31" s="61"/>
      <c r="AL31" s="61"/>
      <c r="AM31" s="61"/>
      <c r="AN31" s="61"/>
      <c r="AO31" s="62"/>
      <c r="AP31" s="60">
        <f>AP34+AP37+AP40</f>
        <v>4.1400000000000006</v>
      </c>
      <c r="AQ31" s="61"/>
      <c r="AR31" s="61"/>
      <c r="AS31" s="61"/>
      <c r="AT31" s="61"/>
      <c r="AU31" s="61"/>
      <c r="AV31" s="61"/>
      <c r="AW31" s="61"/>
      <c r="AX31" s="62"/>
      <c r="AY31" s="17"/>
      <c r="AZ31" s="18"/>
      <c r="BA31" s="18"/>
      <c r="BB31" s="18"/>
      <c r="BC31" s="18"/>
      <c r="BD31" s="18"/>
      <c r="BE31" s="18"/>
      <c r="BF31" s="18"/>
      <c r="BG31" s="18"/>
      <c r="BH31" s="19"/>
    </row>
    <row r="32" spans="1:60" ht="15" customHeight="1" x14ac:dyDescent="0.2">
      <c r="A32" s="20" t="s">
        <v>20</v>
      </c>
      <c r="B32" s="21"/>
      <c r="C32" s="21"/>
      <c r="D32" s="22"/>
      <c r="E32" s="57" t="s">
        <v>38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57" t="s">
        <v>4</v>
      </c>
      <c r="AB32" s="58"/>
      <c r="AC32" s="58"/>
      <c r="AD32" s="58"/>
      <c r="AE32" s="58"/>
      <c r="AF32" s="59"/>
      <c r="AG32" s="60">
        <v>0</v>
      </c>
      <c r="AH32" s="61"/>
      <c r="AI32" s="61"/>
      <c r="AJ32" s="61"/>
      <c r="AK32" s="61"/>
      <c r="AL32" s="61"/>
      <c r="AM32" s="61"/>
      <c r="AN32" s="61"/>
      <c r="AO32" s="62"/>
      <c r="AP32" s="60">
        <f>303.97763+216.25164+948.42197+60.82712+95.49676+394.65148+141.2181+96.51668+205.24052+244.68541+62.52081+346.95958+31.85288+109.98046</f>
        <v>3258.6010400000005</v>
      </c>
      <c r="AQ32" s="61"/>
      <c r="AR32" s="61"/>
      <c r="AS32" s="61"/>
      <c r="AT32" s="61"/>
      <c r="AU32" s="61"/>
      <c r="AV32" s="61"/>
      <c r="AW32" s="61"/>
      <c r="AX32" s="62"/>
      <c r="AY32" s="17"/>
      <c r="AZ32" s="18"/>
      <c r="BA32" s="18"/>
      <c r="BB32" s="18"/>
      <c r="BC32" s="18"/>
      <c r="BD32" s="18"/>
      <c r="BE32" s="18"/>
      <c r="BF32" s="18"/>
      <c r="BG32" s="18"/>
      <c r="BH32" s="19"/>
    </row>
    <row r="33" spans="1:60" ht="15" customHeight="1" x14ac:dyDescent="0.2">
      <c r="A33" s="23"/>
      <c r="B33" s="24"/>
      <c r="C33" s="24"/>
      <c r="D33" s="25"/>
      <c r="E33" s="72" t="s">
        <v>39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66" t="s">
        <v>15</v>
      </c>
      <c r="AB33" s="67"/>
      <c r="AC33" s="67"/>
      <c r="AD33" s="67"/>
      <c r="AE33" s="67"/>
      <c r="AF33" s="68"/>
      <c r="AG33" s="75">
        <v>0</v>
      </c>
      <c r="AH33" s="76"/>
      <c r="AI33" s="76"/>
      <c r="AJ33" s="76"/>
      <c r="AK33" s="76"/>
      <c r="AL33" s="76"/>
      <c r="AM33" s="76"/>
      <c r="AN33" s="76"/>
      <c r="AO33" s="77"/>
      <c r="AP33" s="75">
        <v>0</v>
      </c>
      <c r="AQ33" s="76"/>
      <c r="AR33" s="76"/>
      <c r="AS33" s="76"/>
      <c r="AT33" s="76"/>
      <c r="AU33" s="76"/>
      <c r="AV33" s="76"/>
      <c r="AW33" s="76"/>
      <c r="AX33" s="77"/>
      <c r="AY33" s="17"/>
      <c r="AZ33" s="18"/>
      <c r="BA33" s="18"/>
      <c r="BB33" s="18"/>
      <c r="BC33" s="18"/>
      <c r="BD33" s="18"/>
      <c r="BE33" s="18"/>
      <c r="BF33" s="18"/>
      <c r="BG33" s="18"/>
      <c r="BH33" s="19"/>
    </row>
    <row r="34" spans="1:60" ht="15" customHeight="1" x14ac:dyDescent="0.2">
      <c r="A34" s="26"/>
      <c r="B34" s="27"/>
      <c r="C34" s="27"/>
      <c r="D34" s="28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1" t="s">
        <v>16</v>
      </c>
      <c r="AB34" s="12"/>
      <c r="AC34" s="12"/>
      <c r="AD34" s="12"/>
      <c r="AE34" s="12"/>
      <c r="AF34" s="13"/>
      <c r="AG34" s="14">
        <v>0</v>
      </c>
      <c r="AH34" s="15"/>
      <c r="AI34" s="15"/>
      <c r="AJ34" s="15"/>
      <c r="AK34" s="15"/>
      <c r="AL34" s="15"/>
      <c r="AM34" s="15"/>
      <c r="AN34" s="15"/>
      <c r="AO34" s="16"/>
      <c r="AP34" s="14">
        <f>0.17+0.37+0.63+0.1+0.62+0.2+0.05</f>
        <v>2.14</v>
      </c>
      <c r="AQ34" s="15"/>
      <c r="AR34" s="15"/>
      <c r="AS34" s="15"/>
      <c r="AT34" s="15"/>
      <c r="AU34" s="15"/>
      <c r="AV34" s="15"/>
      <c r="AW34" s="15"/>
      <c r="AX34" s="16"/>
      <c r="AY34" s="17"/>
      <c r="AZ34" s="18"/>
      <c r="BA34" s="18"/>
      <c r="BB34" s="18"/>
      <c r="BC34" s="18"/>
      <c r="BD34" s="18"/>
      <c r="BE34" s="18"/>
      <c r="BF34" s="18"/>
      <c r="BG34" s="18"/>
      <c r="BH34" s="19"/>
    </row>
    <row r="35" spans="1:60" ht="15.75" customHeight="1" x14ac:dyDescent="0.2">
      <c r="A35" s="20" t="s">
        <v>21</v>
      </c>
      <c r="B35" s="21"/>
      <c r="C35" s="21"/>
      <c r="D35" s="22"/>
      <c r="E35" s="57" t="s">
        <v>44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57" t="s">
        <v>4</v>
      </c>
      <c r="AB35" s="58"/>
      <c r="AC35" s="58"/>
      <c r="AD35" s="58"/>
      <c r="AE35" s="58"/>
      <c r="AF35" s="59"/>
      <c r="AG35" s="60">
        <v>0</v>
      </c>
      <c r="AH35" s="61"/>
      <c r="AI35" s="61"/>
      <c r="AJ35" s="61"/>
      <c r="AK35" s="61"/>
      <c r="AL35" s="61"/>
      <c r="AM35" s="61"/>
      <c r="AN35" s="61"/>
      <c r="AO35" s="62"/>
      <c r="AP35" s="60">
        <f>159.555+373.2645+144.82871+590.89439+467.13191+39.06682+213.57419+10502.24572</f>
        <v>12490.561240000001</v>
      </c>
      <c r="AQ35" s="61"/>
      <c r="AR35" s="61"/>
      <c r="AS35" s="61"/>
      <c r="AT35" s="61"/>
      <c r="AU35" s="61"/>
      <c r="AV35" s="61"/>
      <c r="AW35" s="61"/>
      <c r="AX35" s="62"/>
      <c r="AY35" s="78" t="s">
        <v>54</v>
      </c>
      <c r="AZ35" s="79"/>
      <c r="BA35" s="79"/>
      <c r="BB35" s="79"/>
      <c r="BC35" s="79"/>
      <c r="BD35" s="79"/>
      <c r="BE35" s="79"/>
      <c r="BF35" s="79"/>
      <c r="BG35" s="79"/>
      <c r="BH35" s="80"/>
    </row>
    <row r="36" spans="1:60" ht="22.5" customHeight="1" x14ac:dyDescent="0.2">
      <c r="A36" s="23"/>
      <c r="B36" s="24"/>
      <c r="C36" s="24"/>
      <c r="D36" s="25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66" t="s">
        <v>15</v>
      </c>
      <c r="AB36" s="67"/>
      <c r="AC36" s="67"/>
      <c r="AD36" s="67"/>
      <c r="AE36" s="67"/>
      <c r="AF36" s="68"/>
      <c r="AG36" s="60">
        <v>0</v>
      </c>
      <c r="AH36" s="61"/>
      <c r="AI36" s="61"/>
      <c r="AJ36" s="61"/>
      <c r="AK36" s="61"/>
      <c r="AL36" s="61"/>
      <c r="AM36" s="61"/>
      <c r="AN36" s="61"/>
      <c r="AO36" s="62"/>
      <c r="AP36" s="75">
        <f>(320+2*1250)/1000</f>
        <v>2.82</v>
      </c>
      <c r="AQ36" s="76"/>
      <c r="AR36" s="76"/>
      <c r="AS36" s="76"/>
      <c r="AT36" s="76"/>
      <c r="AU36" s="76"/>
      <c r="AV36" s="76"/>
      <c r="AW36" s="76"/>
      <c r="AX36" s="77"/>
      <c r="AY36" s="81"/>
      <c r="AZ36" s="82"/>
      <c r="BA36" s="82"/>
      <c r="BB36" s="82"/>
      <c r="BC36" s="82"/>
      <c r="BD36" s="82"/>
      <c r="BE36" s="82"/>
      <c r="BF36" s="82"/>
      <c r="BG36" s="82"/>
      <c r="BH36" s="83"/>
    </row>
    <row r="37" spans="1:60" ht="15" customHeight="1" x14ac:dyDescent="0.2">
      <c r="A37" s="26"/>
      <c r="B37" s="27"/>
      <c r="C37" s="27"/>
      <c r="D37" s="28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  <c r="AA37" s="11" t="s">
        <v>16</v>
      </c>
      <c r="AB37" s="12"/>
      <c r="AC37" s="12"/>
      <c r="AD37" s="12"/>
      <c r="AE37" s="12"/>
      <c r="AF37" s="13"/>
      <c r="AG37" s="60">
        <v>0</v>
      </c>
      <c r="AH37" s="61"/>
      <c r="AI37" s="61"/>
      <c r="AJ37" s="61"/>
      <c r="AK37" s="61"/>
      <c r="AL37" s="61"/>
      <c r="AM37" s="61"/>
      <c r="AN37" s="61"/>
      <c r="AO37" s="62"/>
      <c r="AP37" s="60">
        <f>0.9+0.4+0.7</f>
        <v>2</v>
      </c>
      <c r="AQ37" s="61"/>
      <c r="AR37" s="61"/>
      <c r="AS37" s="61"/>
      <c r="AT37" s="61"/>
      <c r="AU37" s="61"/>
      <c r="AV37" s="61"/>
      <c r="AW37" s="61"/>
      <c r="AX37" s="62"/>
      <c r="AY37" s="84"/>
      <c r="AZ37" s="85"/>
      <c r="BA37" s="85"/>
      <c r="BB37" s="85"/>
      <c r="BC37" s="85"/>
      <c r="BD37" s="85"/>
      <c r="BE37" s="85"/>
      <c r="BF37" s="85"/>
      <c r="BG37" s="85"/>
      <c r="BH37" s="86"/>
    </row>
    <row r="38" spans="1:60" ht="12.75" customHeight="1" x14ac:dyDescent="0.2">
      <c r="A38" s="20" t="s">
        <v>22</v>
      </c>
      <c r="B38" s="21"/>
      <c r="C38" s="21"/>
      <c r="D38" s="22"/>
      <c r="E38" s="57" t="s">
        <v>45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57" t="s">
        <v>4</v>
      </c>
      <c r="AB38" s="58"/>
      <c r="AC38" s="58"/>
      <c r="AD38" s="58"/>
      <c r="AE38" s="58"/>
      <c r="AF38" s="59"/>
      <c r="AG38" s="60">
        <v>0</v>
      </c>
      <c r="AH38" s="61"/>
      <c r="AI38" s="61"/>
      <c r="AJ38" s="61"/>
      <c r="AK38" s="61"/>
      <c r="AL38" s="61"/>
      <c r="AM38" s="61"/>
      <c r="AN38" s="61"/>
      <c r="AO38" s="62"/>
      <c r="AP38" s="60">
        <v>321</v>
      </c>
      <c r="AQ38" s="61"/>
      <c r="AR38" s="61"/>
      <c r="AS38" s="61"/>
      <c r="AT38" s="61"/>
      <c r="AU38" s="61"/>
      <c r="AV38" s="61"/>
      <c r="AW38" s="61"/>
      <c r="AX38" s="62"/>
      <c r="AY38" s="17"/>
      <c r="AZ38" s="18"/>
      <c r="BA38" s="18"/>
      <c r="BB38" s="18"/>
      <c r="BC38" s="18"/>
      <c r="BD38" s="18"/>
      <c r="BE38" s="18"/>
      <c r="BF38" s="18"/>
      <c r="BG38" s="18"/>
      <c r="BH38" s="19"/>
    </row>
    <row r="39" spans="1:60" ht="15" customHeight="1" x14ac:dyDescent="0.2">
      <c r="A39" s="23"/>
      <c r="B39" s="24"/>
      <c r="C39" s="24"/>
      <c r="D39" s="25"/>
      <c r="E39" s="72" t="s">
        <v>46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66" t="s">
        <v>15</v>
      </c>
      <c r="AB39" s="67"/>
      <c r="AC39" s="67"/>
      <c r="AD39" s="67"/>
      <c r="AE39" s="67"/>
      <c r="AF39" s="68"/>
      <c r="AG39" s="75">
        <v>0</v>
      </c>
      <c r="AH39" s="76"/>
      <c r="AI39" s="76"/>
      <c r="AJ39" s="76"/>
      <c r="AK39" s="76"/>
      <c r="AL39" s="76"/>
      <c r="AM39" s="76"/>
      <c r="AN39" s="76"/>
      <c r="AO39" s="77"/>
      <c r="AP39" s="75">
        <v>0</v>
      </c>
      <c r="AQ39" s="76"/>
      <c r="AR39" s="76"/>
      <c r="AS39" s="76"/>
      <c r="AT39" s="76"/>
      <c r="AU39" s="76"/>
      <c r="AV39" s="76"/>
      <c r="AW39" s="76"/>
      <c r="AX39" s="77"/>
      <c r="AY39" s="17"/>
      <c r="AZ39" s="18"/>
      <c r="BA39" s="18"/>
      <c r="BB39" s="18"/>
      <c r="BC39" s="18"/>
      <c r="BD39" s="18"/>
      <c r="BE39" s="18"/>
      <c r="BF39" s="18"/>
      <c r="BG39" s="18"/>
      <c r="BH39" s="19"/>
    </row>
    <row r="40" spans="1:60" ht="15" customHeight="1" x14ac:dyDescent="0.2">
      <c r="A40" s="26"/>
      <c r="B40" s="27"/>
      <c r="C40" s="27"/>
      <c r="D40" s="28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  <c r="AA40" s="11" t="s">
        <v>16</v>
      </c>
      <c r="AB40" s="12"/>
      <c r="AC40" s="12"/>
      <c r="AD40" s="12"/>
      <c r="AE40" s="12"/>
      <c r="AF40" s="13"/>
      <c r="AG40" s="14">
        <v>0</v>
      </c>
      <c r="AH40" s="15"/>
      <c r="AI40" s="15"/>
      <c r="AJ40" s="15"/>
      <c r="AK40" s="15"/>
      <c r="AL40" s="15"/>
      <c r="AM40" s="15"/>
      <c r="AN40" s="15"/>
      <c r="AO40" s="16"/>
      <c r="AP40" s="14">
        <v>0</v>
      </c>
      <c r="AQ40" s="15"/>
      <c r="AR40" s="15"/>
      <c r="AS40" s="15"/>
      <c r="AT40" s="15"/>
      <c r="AU40" s="15"/>
      <c r="AV40" s="15"/>
      <c r="AW40" s="15"/>
      <c r="AX40" s="16"/>
      <c r="AY40" s="17"/>
      <c r="AZ40" s="18"/>
      <c r="BA40" s="18"/>
      <c r="BB40" s="18"/>
      <c r="BC40" s="18"/>
      <c r="BD40" s="18"/>
      <c r="BE40" s="18"/>
      <c r="BF40" s="18"/>
      <c r="BG40" s="18"/>
      <c r="BH40" s="19"/>
    </row>
    <row r="41" spans="1:60" ht="15" customHeight="1" x14ac:dyDescent="0.2">
      <c r="A41" s="20" t="s">
        <v>23</v>
      </c>
      <c r="B41" s="21"/>
      <c r="C41" s="21"/>
      <c r="D41" s="22"/>
      <c r="E41" s="30" t="s">
        <v>25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  <c r="AA41" s="57" t="s">
        <v>4</v>
      </c>
      <c r="AB41" s="58"/>
      <c r="AC41" s="58"/>
      <c r="AD41" s="58"/>
      <c r="AE41" s="58"/>
      <c r="AF41" s="59"/>
      <c r="AG41" s="60">
        <v>0</v>
      </c>
      <c r="AH41" s="61"/>
      <c r="AI41" s="61"/>
      <c r="AJ41" s="61"/>
      <c r="AK41" s="61"/>
      <c r="AL41" s="61"/>
      <c r="AM41" s="61"/>
      <c r="AN41" s="61"/>
      <c r="AO41" s="62"/>
      <c r="AP41" s="60">
        <v>577.39993000000004</v>
      </c>
      <c r="AQ41" s="61"/>
      <c r="AR41" s="61"/>
      <c r="AS41" s="61"/>
      <c r="AT41" s="61"/>
      <c r="AU41" s="61"/>
      <c r="AV41" s="61"/>
      <c r="AW41" s="61"/>
      <c r="AX41" s="62"/>
      <c r="AY41" s="63"/>
      <c r="AZ41" s="64"/>
      <c r="BA41" s="64"/>
      <c r="BB41" s="64"/>
      <c r="BC41" s="64"/>
      <c r="BD41" s="64"/>
      <c r="BE41" s="64"/>
      <c r="BF41" s="64"/>
      <c r="BG41" s="64"/>
      <c r="BH41" s="65"/>
    </row>
    <row r="42" spans="1:60" ht="15" customHeight="1" x14ac:dyDescent="0.2">
      <c r="A42" s="23"/>
      <c r="B42" s="24"/>
      <c r="C42" s="24"/>
      <c r="D42" s="25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66" t="s">
        <v>15</v>
      </c>
      <c r="AB42" s="67"/>
      <c r="AC42" s="67"/>
      <c r="AD42" s="67"/>
      <c r="AE42" s="67"/>
      <c r="AF42" s="68"/>
      <c r="AG42" s="75">
        <v>0</v>
      </c>
      <c r="AH42" s="76"/>
      <c r="AI42" s="76"/>
      <c r="AJ42" s="76"/>
      <c r="AK42" s="76"/>
      <c r="AL42" s="76"/>
      <c r="AM42" s="76"/>
      <c r="AN42" s="76"/>
      <c r="AO42" s="77"/>
      <c r="AP42" s="75">
        <v>0</v>
      </c>
      <c r="AQ42" s="76"/>
      <c r="AR42" s="76"/>
      <c r="AS42" s="76"/>
      <c r="AT42" s="76"/>
      <c r="AU42" s="76"/>
      <c r="AV42" s="76"/>
      <c r="AW42" s="76"/>
      <c r="AX42" s="77"/>
      <c r="AY42" s="69"/>
      <c r="AZ42" s="70"/>
      <c r="BA42" s="70"/>
      <c r="BB42" s="70"/>
      <c r="BC42" s="70"/>
      <c r="BD42" s="70"/>
      <c r="BE42" s="70"/>
      <c r="BF42" s="70"/>
      <c r="BG42" s="70"/>
      <c r="BH42" s="71"/>
    </row>
    <row r="43" spans="1:60" ht="15" customHeight="1" x14ac:dyDescent="0.2">
      <c r="A43" s="26"/>
      <c r="B43" s="27"/>
      <c r="C43" s="27"/>
      <c r="D43" s="28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  <c r="AA43" s="11" t="s">
        <v>16</v>
      </c>
      <c r="AB43" s="12"/>
      <c r="AC43" s="12"/>
      <c r="AD43" s="12"/>
      <c r="AE43" s="12"/>
      <c r="AF43" s="13"/>
      <c r="AG43" s="14">
        <v>0</v>
      </c>
      <c r="AH43" s="15"/>
      <c r="AI43" s="15"/>
      <c r="AJ43" s="15"/>
      <c r="AK43" s="15"/>
      <c r="AL43" s="15"/>
      <c r="AM43" s="15"/>
      <c r="AN43" s="15"/>
      <c r="AO43" s="16"/>
      <c r="AP43" s="14">
        <v>0</v>
      </c>
      <c r="AQ43" s="15"/>
      <c r="AR43" s="15"/>
      <c r="AS43" s="15"/>
      <c r="AT43" s="15"/>
      <c r="AU43" s="15"/>
      <c r="AV43" s="15"/>
      <c r="AW43" s="15"/>
      <c r="AX43" s="16"/>
      <c r="AY43" s="17"/>
      <c r="AZ43" s="18"/>
      <c r="BA43" s="18"/>
      <c r="BB43" s="18"/>
      <c r="BC43" s="18"/>
      <c r="BD43" s="18"/>
      <c r="BE43" s="18"/>
      <c r="BF43" s="18"/>
      <c r="BG43" s="18"/>
      <c r="BH43" s="19"/>
    </row>
    <row r="44" spans="1:60" x14ac:dyDescent="0.2">
      <c r="A44" s="20" t="s">
        <v>24</v>
      </c>
      <c r="B44" s="21"/>
      <c r="C44" s="21"/>
      <c r="D44" s="22"/>
      <c r="E44" s="29" t="s">
        <v>53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 t="s">
        <v>4</v>
      </c>
      <c r="AB44" s="31"/>
      <c r="AC44" s="31"/>
      <c r="AD44" s="31"/>
      <c r="AE44" s="31"/>
      <c r="AF44" s="32"/>
      <c r="AG44" s="39">
        <f>AP44</f>
        <v>82176.86235000001</v>
      </c>
      <c r="AH44" s="40"/>
      <c r="AI44" s="40"/>
      <c r="AJ44" s="40"/>
      <c r="AK44" s="40"/>
      <c r="AL44" s="40"/>
      <c r="AM44" s="40"/>
      <c r="AN44" s="40"/>
      <c r="AO44" s="41"/>
      <c r="AP44" s="39">
        <f>AP20+AP23-AP41</f>
        <v>82176.86235000001</v>
      </c>
      <c r="AQ44" s="40"/>
      <c r="AR44" s="40"/>
      <c r="AS44" s="40"/>
      <c r="AT44" s="40"/>
      <c r="AU44" s="40"/>
      <c r="AV44" s="40"/>
      <c r="AW44" s="40"/>
      <c r="AX44" s="41"/>
      <c r="AY44" s="48"/>
      <c r="AZ44" s="49"/>
      <c r="BA44" s="49"/>
      <c r="BB44" s="49"/>
      <c r="BC44" s="49"/>
      <c r="BD44" s="49"/>
      <c r="BE44" s="49"/>
      <c r="BF44" s="49"/>
      <c r="BG44" s="49"/>
      <c r="BH44" s="50"/>
    </row>
    <row r="45" spans="1:60" x14ac:dyDescent="0.2">
      <c r="A45" s="23"/>
      <c r="B45" s="24"/>
      <c r="C45" s="24"/>
      <c r="D45" s="25"/>
      <c r="E45" s="8" t="s">
        <v>26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33"/>
      <c r="AB45" s="34"/>
      <c r="AC45" s="34"/>
      <c r="AD45" s="34"/>
      <c r="AE45" s="34"/>
      <c r="AF45" s="35"/>
      <c r="AG45" s="42"/>
      <c r="AH45" s="43"/>
      <c r="AI45" s="43"/>
      <c r="AJ45" s="43"/>
      <c r="AK45" s="43"/>
      <c r="AL45" s="43"/>
      <c r="AM45" s="43"/>
      <c r="AN45" s="43"/>
      <c r="AO45" s="44"/>
      <c r="AP45" s="42"/>
      <c r="AQ45" s="43"/>
      <c r="AR45" s="43"/>
      <c r="AS45" s="43"/>
      <c r="AT45" s="43"/>
      <c r="AU45" s="43"/>
      <c r="AV45" s="43"/>
      <c r="AW45" s="43"/>
      <c r="AX45" s="44"/>
      <c r="AY45" s="51"/>
      <c r="AZ45" s="52"/>
      <c r="BA45" s="52"/>
      <c r="BB45" s="52"/>
      <c r="BC45" s="52"/>
      <c r="BD45" s="52"/>
      <c r="BE45" s="52"/>
      <c r="BF45" s="52"/>
      <c r="BG45" s="52"/>
      <c r="BH45" s="53"/>
    </row>
    <row r="46" spans="1:60" x14ac:dyDescent="0.2">
      <c r="A46" s="26"/>
      <c r="B46" s="27"/>
      <c r="C46" s="27"/>
      <c r="D46" s="28"/>
      <c r="E46" s="9" t="s">
        <v>11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6"/>
      <c r="AB46" s="37"/>
      <c r="AC46" s="37"/>
      <c r="AD46" s="37"/>
      <c r="AE46" s="37"/>
      <c r="AF46" s="38"/>
      <c r="AG46" s="45"/>
      <c r="AH46" s="46"/>
      <c r="AI46" s="46"/>
      <c r="AJ46" s="46"/>
      <c r="AK46" s="46"/>
      <c r="AL46" s="46"/>
      <c r="AM46" s="46"/>
      <c r="AN46" s="46"/>
      <c r="AO46" s="47"/>
      <c r="AP46" s="45"/>
      <c r="AQ46" s="46"/>
      <c r="AR46" s="46"/>
      <c r="AS46" s="46"/>
      <c r="AT46" s="46"/>
      <c r="AU46" s="46"/>
      <c r="AV46" s="46"/>
      <c r="AW46" s="46"/>
      <c r="AX46" s="47"/>
      <c r="AY46" s="54"/>
      <c r="AZ46" s="55"/>
      <c r="BA46" s="55"/>
      <c r="BB46" s="55"/>
      <c r="BC46" s="55"/>
      <c r="BD46" s="55"/>
      <c r="BE46" s="55"/>
      <c r="BF46" s="55"/>
      <c r="BG46" s="55"/>
      <c r="BH46" s="56"/>
    </row>
    <row r="48" spans="1:60" x14ac:dyDescent="0.2">
      <c r="A48" s="5" t="s">
        <v>6</v>
      </c>
    </row>
    <row r="49" spans="1:102" x14ac:dyDescent="0.2">
      <c r="A49" s="10" t="s">
        <v>47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102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3" spans="1:102" ht="15.75" x14ac:dyDescent="0.25">
      <c r="A53" s="108" t="s">
        <v>56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</row>
    <row r="57" spans="1:102" x14ac:dyDescent="0.2">
      <c r="A57" s="110" t="s">
        <v>57</v>
      </c>
      <c r="B57" s="111"/>
    </row>
    <row r="58" spans="1:102" x14ac:dyDescent="0.2">
      <c r="A58" s="112" t="s">
        <v>58</v>
      </c>
      <c r="B58" s="111"/>
    </row>
  </sheetData>
  <mergeCells count="135">
    <mergeCell ref="A5:BH5"/>
    <mergeCell ref="A6:BH6"/>
    <mergeCell ref="A7:BH7"/>
    <mergeCell ref="A8:BH8"/>
    <mergeCell ref="A9:BH9"/>
    <mergeCell ref="A10:BH10"/>
    <mergeCell ref="A53:BH53"/>
    <mergeCell ref="AP19:AX19"/>
    <mergeCell ref="A20:D22"/>
    <mergeCell ref="E20:Z20"/>
    <mergeCell ref="AA20:AF22"/>
    <mergeCell ref="AG20:AO22"/>
    <mergeCell ref="AP20:AX22"/>
    <mergeCell ref="A11:BH11"/>
    <mergeCell ref="K14:BH14"/>
    <mergeCell ref="F15:AR15"/>
    <mergeCell ref="F16:AR16"/>
    <mergeCell ref="A18:D19"/>
    <mergeCell ref="E18:Z19"/>
    <mergeCell ref="AA18:AF19"/>
    <mergeCell ref="AG18:AX18"/>
    <mergeCell ref="AY18:BH19"/>
    <mergeCell ref="AG19:AO19"/>
    <mergeCell ref="AY20:BH22"/>
    <mergeCell ref="E21:Z21"/>
    <mergeCell ref="E22:Z22"/>
    <mergeCell ref="A23:D25"/>
    <mergeCell ref="E23:Z23"/>
    <mergeCell ref="AA23:AF23"/>
    <mergeCell ref="AG23:AO23"/>
    <mergeCell ref="AP23:AX23"/>
    <mergeCell ref="AY23:BH23"/>
    <mergeCell ref="E24:Z24"/>
    <mergeCell ref="A26:D28"/>
    <mergeCell ref="E26:Z26"/>
    <mergeCell ref="AA26:AF28"/>
    <mergeCell ref="AG26:AO28"/>
    <mergeCell ref="AP26:AX28"/>
    <mergeCell ref="AY26:BH28"/>
    <mergeCell ref="E27:Z27"/>
    <mergeCell ref="E28:Z28"/>
    <mergeCell ref="AA24:AF24"/>
    <mergeCell ref="AG24:AO24"/>
    <mergeCell ref="AP24:AX24"/>
    <mergeCell ref="AY24:BH24"/>
    <mergeCell ref="E25:Z25"/>
    <mergeCell ref="AA25:AF25"/>
    <mergeCell ref="AG25:AO25"/>
    <mergeCell ref="AP25:AX25"/>
    <mergeCell ref="AY25:BH25"/>
    <mergeCell ref="AY30:BH30"/>
    <mergeCell ref="E31:Z31"/>
    <mergeCell ref="AA31:AF31"/>
    <mergeCell ref="AG31:AO31"/>
    <mergeCell ref="AP31:AX31"/>
    <mergeCell ref="AY31:BH31"/>
    <mergeCell ref="A29:D31"/>
    <mergeCell ref="E29:Z29"/>
    <mergeCell ref="AA29:AF29"/>
    <mergeCell ref="AG29:AO29"/>
    <mergeCell ref="AP29:AX29"/>
    <mergeCell ref="AY29:BH29"/>
    <mergeCell ref="E30:Z30"/>
    <mergeCell ref="AA30:AF30"/>
    <mergeCell ref="AG30:AO30"/>
    <mergeCell ref="AP30:AX30"/>
    <mergeCell ref="AY33:BH33"/>
    <mergeCell ref="E34:Z34"/>
    <mergeCell ref="AA34:AF34"/>
    <mergeCell ref="AG34:AO34"/>
    <mergeCell ref="AP34:AX34"/>
    <mergeCell ref="AY34:BH34"/>
    <mergeCell ref="A32:D34"/>
    <mergeCell ref="E32:Z32"/>
    <mergeCell ref="AA32:AF32"/>
    <mergeCell ref="AG32:AO32"/>
    <mergeCell ref="AP32:AX32"/>
    <mergeCell ref="AY32:BH32"/>
    <mergeCell ref="E33:Z33"/>
    <mergeCell ref="AA33:AF33"/>
    <mergeCell ref="AG33:AO33"/>
    <mergeCell ref="AP33:AX33"/>
    <mergeCell ref="AA37:AF37"/>
    <mergeCell ref="AG37:AO37"/>
    <mergeCell ref="AP37:AX37"/>
    <mergeCell ref="AY35:BH37"/>
    <mergeCell ref="A38:D40"/>
    <mergeCell ref="E38:Z38"/>
    <mergeCell ref="AA38:AF38"/>
    <mergeCell ref="AG38:AO38"/>
    <mergeCell ref="AP38:AX38"/>
    <mergeCell ref="AY38:BH38"/>
    <mergeCell ref="A35:D37"/>
    <mergeCell ref="E35:Z35"/>
    <mergeCell ref="AA35:AF35"/>
    <mergeCell ref="AG35:AO35"/>
    <mergeCell ref="AP35:AX35"/>
    <mergeCell ref="E36:Z36"/>
    <mergeCell ref="AA36:AF36"/>
    <mergeCell ref="AG36:AO36"/>
    <mergeCell ref="AP36:AX36"/>
    <mergeCell ref="E37:Z37"/>
    <mergeCell ref="AY39:BH39"/>
    <mergeCell ref="E40:Z40"/>
    <mergeCell ref="AA40:AF40"/>
    <mergeCell ref="AG40:AO40"/>
    <mergeCell ref="AP40:AX40"/>
    <mergeCell ref="AY40:BH40"/>
    <mergeCell ref="E39:Z39"/>
    <mergeCell ref="AA39:AF39"/>
    <mergeCell ref="AG39:AO39"/>
    <mergeCell ref="AP39:AX39"/>
    <mergeCell ref="E45:Z45"/>
    <mergeCell ref="E46:Z46"/>
    <mergeCell ref="A49:BH50"/>
    <mergeCell ref="AA43:AF43"/>
    <mergeCell ref="AG43:AO43"/>
    <mergeCell ref="AP43:AX43"/>
    <mergeCell ref="AY43:BH43"/>
    <mergeCell ref="A44:D46"/>
    <mergeCell ref="E44:Z44"/>
    <mergeCell ref="AA44:AF46"/>
    <mergeCell ref="AG44:AO46"/>
    <mergeCell ref="AP44:AX46"/>
    <mergeCell ref="AY44:BH46"/>
    <mergeCell ref="A41:D43"/>
    <mergeCell ref="E41:Z43"/>
    <mergeCell ref="AA41:AF41"/>
    <mergeCell ref="AG41:AO41"/>
    <mergeCell ref="AP41:AX41"/>
    <mergeCell ref="AY41:BH41"/>
    <mergeCell ref="AA42:AF42"/>
    <mergeCell ref="AY42:BH42"/>
    <mergeCell ref="AG42:AO42"/>
    <mergeCell ref="AP42:AX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Заморская</cp:lastModifiedBy>
  <cp:lastPrinted>2020-04-13T04:12:29Z</cp:lastPrinted>
  <dcterms:created xsi:type="dcterms:W3CDTF">2004-09-19T06:34:55Z</dcterms:created>
  <dcterms:modified xsi:type="dcterms:W3CDTF">2022-04-19T13:24:59Z</dcterms:modified>
</cp:coreProperties>
</file>