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1565" activeTab="2"/>
  </bookViews>
  <sheets>
    <sheet name="Табл. 1.15" sheetId="1" r:id="rId1"/>
    <sheet name="Таб. 1.24" sheetId="2" r:id="rId2"/>
    <sheet name="Таб. 1.25" sheetId="3" r:id="rId3"/>
  </sheets>
  <definedNames>
    <definedName name="_xlnm.Print_Area" localSheetId="0">'Табл. 1.15'!$A$1:$D$57</definedName>
  </definedNames>
  <calcPr calcId="144525"/>
</workbook>
</file>

<file path=xl/calcChain.xml><?xml version="1.0" encoding="utf-8"?>
<calcChain xmlns="http://schemas.openxmlformats.org/spreadsheetml/2006/main">
  <c r="C5" i="2" l="1"/>
  <c r="D5" i="2"/>
</calcChain>
</file>

<file path=xl/sharedStrings.xml><?xml version="1.0" encoding="utf-8"?>
<sst xmlns="http://schemas.openxmlformats.org/spreadsheetml/2006/main" count="222" uniqueCount="139">
  <si>
    <t>Таблица № П1.15.</t>
  </si>
  <si>
    <t>№ п/п</t>
  </si>
  <si>
    <t>Наименование показателя</t>
  </si>
  <si>
    <t>1.</t>
  </si>
  <si>
    <t>Сырье, основные материалы</t>
  </si>
  <si>
    <t>2.</t>
  </si>
  <si>
    <t>Вспомогательные материалы</t>
  </si>
  <si>
    <t>из них на ремонт</t>
  </si>
  <si>
    <t>3.</t>
  </si>
  <si>
    <t>Работы и услуги производственного  характера</t>
  </si>
  <si>
    <t>4.</t>
  </si>
  <si>
    <t>Топливо на технологические цели   ГСМ</t>
  </si>
  <si>
    <t>5.</t>
  </si>
  <si>
    <t xml:space="preserve">Энергия </t>
  </si>
  <si>
    <t>5.1.</t>
  </si>
  <si>
    <t>Энергия на технологические цели (покупная энергия Таблица № П1.12.)</t>
  </si>
  <si>
    <t>5.2.</t>
  </si>
  <si>
    <t>Энергия на хозяйственные нужды</t>
  </si>
  <si>
    <t>6.</t>
  </si>
  <si>
    <t xml:space="preserve">Затраты на оплату труда                                  </t>
  </si>
  <si>
    <t>7.</t>
  </si>
  <si>
    <t>8.</t>
  </si>
  <si>
    <t>Амортизация основных средств</t>
  </si>
  <si>
    <t>9.</t>
  </si>
  <si>
    <t>Прочие затраты всего , в том числе:</t>
  </si>
  <si>
    <t>9.1.</t>
  </si>
  <si>
    <t>Целевые средства на НИОКР</t>
  </si>
  <si>
    <t>9.2.</t>
  </si>
  <si>
    <t>Средства на  страхование (3% от ФОТ)</t>
  </si>
  <si>
    <t>9.3.</t>
  </si>
  <si>
    <t>Плата за предельно допустимые выбросы (сбросы)</t>
  </si>
  <si>
    <t>9.4.</t>
  </si>
  <si>
    <t>9.5.</t>
  </si>
  <si>
    <t>Отчисления в ремонтный фонд (в случае его формирования)</t>
  </si>
  <si>
    <t>9.6.</t>
  </si>
  <si>
    <t>Прочие: Государственная регистрация. Сертификация электрической энергии</t>
  </si>
  <si>
    <t>9.7.</t>
  </si>
  <si>
    <t>Непроизводственные расходы (налоги и другие обязательные платежи и сборы)</t>
  </si>
  <si>
    <t>9.7.1.</t>
  </si>
  <si>
    <t>Налог на землю</t>
  </si>
  <si>
    <t>9.7.2.</t>
  </si>
  <si>
    <t>9.8.</t>
  </si>
  <si>
    <t xml:space="preserve"> </t>
  </si>
  <si>
    <t>в т.ч.</t>
  </si>
  <si>
    <t>Арендная плата за землю</t>
  </si>
  <si>
    <t>Итого расходов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</si>
  <si>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</si>
  <si>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</si>
  <si>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Расчетные расходы по производству продукции (услуг)</t>
  </si>
  <si>
    <t>в том числе:</t>
  </si>
  <si>
    <t xml:space="preserve">   - электрическая энергия</t>
  </si>
  <si>
    <t>производство электроэнергии</t>
  </si>
  <si>
    <t>покупная электроэнергия</t>
  </si>
  <si>
    <t>передача электроэнергии</t>
  </si>
  <si>
    <t xml:space="preserve">   - тепловая энергия</t>
  </si>
  <si>
    <t>производство теплоэнергии</t>
  </si>
  <si>
    <t>покупная теплоэнергия</t>
  </si>
  <si>
    <t>передача теплоэнергии</t>
  </si>
  <si>
    <t xml:space="preserve">   - прочая продукция</t>
  </si>
  <si>
    <t>ТОВАРНАЯ ПРОДУКЦИЯ</t>
  </si>
  <si>
    <t>Директор МУПЭС                                                  Горбунов В.А.</t>
  </si>
  <si>
    <t>исполнитель Санникова Л.Л.</t>
  </si>
  <si>
    <t>Таблица № П1.24.</t>
  </si>
  <si>
    <t>Наименование</t>
  </si>
  <si>
    <t>Единицы измерения</t>
  </si>
  <si>
    <t>Расходы, отнесенные на передачу электрической энергии (п.11 табл.П.1.18.2.)</t>
  </si>
  <si>
    <t>тыс. руб.</t>
  </si>
  <si>
    <t>1.1.</t>
  </si>
  <si>
    <t>ВН</t>
  </si>
  <si>
    <t>1.2.</t>
  </si>
  <si>
    <t>СН1</t>
  </si>
  <si>
    <t>1.3.</t>
  </si>
  <si>
    <t>СН2</t>
  </si>
  <si>
    <t>1.4.</t>
  </si>
  <si>
    <t>НН</t>
  </si>
  <si>
    <t>Прибыль, отнесенная на передачу электрической энергии (п.8 табл.П.1.21.3)</t>
  </si>
  <si>
    <t>2.1.</t>
  </si>
  <si>
    <t>2.2.</t>
  </si>
  <si>
    <t>2.3.</t>
  </si>
  <si>
    <t>2.4.</t>
  </si>
  <si>
    <t>Рентабельность (п.2 / п.1 * 100%)</t>
  </si>
  <si>
    <t>%</t>
  </si>
  <si>
    <t>Необходимая валовая выручка, отнесенная на передачу электрической энергии (п.1 + п.2)</t>
  </si>
  <si>
    <t>3.1.</t>
  </si>
  <si>
    <t>3.2.</t>
  </si>
  <si>
    <t>3.3.</t>
  </si>
  <si>
    <t>3.4.</t>
  </si>
  <si>
    <t xml:space="preserve">Среднемесячная за период                                           суммарная заявленная (расчетная) мощность потребителей в максимум нагрузки ОЭС </t>
  </si>
  <si>
    <t>МВт.мес</t>
  </si>
  <si>
    <t>4.1.</t>
  </si>
  <si>
    <t>Суммарная по ВН, СН и НН (п.1.1.+ п.1.2.+п.1.3. табл.П1.5.)</t>
  </si>
  <si>
    <t>4.2.</t>
  </si>
  <si>
    <t>Суммарная по СН и НН (п.1.2.+п.1.3. табл.П1.5.)</t>
  </si>
  <si>
    <t>4.3.</t>
  </si>
  <si>
    <t>В сети НН (п.1.3. табл.П1.5.)</t>
  </si>
  <si>
    <t>Плата за услуги на содержание электрических сетей по диапазонам напряжения в расчете на 1 МВт согласно формулам (31)-(33)</t>
  </si>
  <si>
    <t>руб/МВт мес.</t>
  </si>
  <si>
    <t>СН</t>
  </si>
  <si>
    <t>в т.ч. СН1</t>
  </si>
  <si>
    <t>в т.ч. СН2</t>
  </si>
  <si>
    <t>5.3.</t>
  </si>
  <si>
    <t>Плата за услуги на содержание электрических сетей по диапазонам напряжения в расчете на 1 МВтч согласно формулам (34)-(36)</t>
  </si>
  <si>
    <t>руб/МВтч</t>
  </si>
  <si>
    <t>6.1.</t>
  </si>
  <si>
    <t>6.2.</t>
  </si>
  <si>
    <t>6.3.</t>
  </si>
  <si>
    <t>Директор предприятия                                                                                       Горбунов В.А.</t>
  </si>
  <si>
    <t>Таблица № П1.25.</t>
  </si>
  <si>
    <t xml:space="preserve">Ставка за электроэнергию тарифа покупки </t>
  </si>
  <si>
    <t xml:space="preserve">2. </t>
  </si>
  <si>
    <t>Отпуск электрической энергии в сеть с учетом величины сальдо-перетока электроэнергии</t>
  </si>
  <si>
    <t>тыс.кВтч.</t>
  </si>
  <si>
    <t xml:space="preserve">Потери электрической энергии </t>
  </si>
  <si>
    <t>Полезный отпуск электрической энергии</t>
  </si>
  <si>
    <t>Расходы на компенсацию потерь</t>
  </si>
  <si>
    <t>тыс.руб.</t>
  </si>
  <si>
    <t>в т.ч СН1</t>
  </si>
  <si>
    <t>руб./МВтч</t>
  </si>
  <si>
    <t>Директор МУПЭС                                           Горбунов В.А.</t>
  </si>
  <si>
    <t>исполнитель Шимарева Н.И.</t>
  </si>
  <si>
    <t>Денежные выплаты социального характера</t>
  </si>
  <si>
    <t>Налог на имущество</t>
  </si>
  <si>
    <t>8 (39144) 3-39-29</t>
  </si>
  <si>
    <t>Ставка на оплату технологического расхода (потерь) электрической энергии на ее передачу по сетям</t>
  </si>
  <si>
    <t>Другие затраты, относимые на себестоимость продукции, всего</t>
  </si>
  <si>
    <t>Отчисления на социальные нужды 30.2% от ФОТ</t>
  </si>
  <si>
    <t>Абонентная плата РАО "ЕЭС России" (до утверждения перечня соответствующих услуг) (Таблица № П1.13)</t>
  </si>
  <si>
    <t>Налог на пользователей автодорог (транспортный налог)</t>
  </si>
  <si>
    <t>8 (39144) 3-62-63</t>
  </si>
  <si>
    <t>Смета расходов на 2021 год</t>
  </si>
  <si>
    <t>Утверждено на 2020 год</t>
  </si>
  <si>
    <t>Период регулирования 2021 год</t>
  </si>
  <si>
    <t>9.7.3.</t>
  </si>
  <si>
    <t>Налог на прибыль</t>
  </si>
  <si>
    <t>Базовый период 2020 год</t>
  </si>
  <si>
    <t>Расчет ставки по оплате технологического расхода (потерь) электрической энергии на ее передачу по сетям  МУПЭС на 2021 год</t>
  </si>
  <si>
    <t>Расчет платы за услуги по содержанию электрических сетей на 2021 год</t>
  </si>
  <si>
    <t>Базовый период 2020</t>
  </si>
  <si>
    <t xml:space="preserve">Период регулирования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</si>
</sst>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"/>
    <numFmt numFmtId="173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3">
    <xf numFmtId="0" fontId="0" fillId="0" borderId="0" xfId="0"/>
    <xf numFmtId="0" fontId="2" fillId="2" borderId="1" xfId="2" applyFont="1" applyFill="1" applyBorder="1" applyAlignment="1">
      <alignment horizontal="center"/>
    </xf>
    <xf numFmtId="0" fontId="5" fillId="2" borderId="0" xfId="2" applyFont="1" applyFill="1"/>
    <xf numFmtId="0" fontId="6" fillId="2" borderId="0" xfId="2" applyFont="1" applyFill="1"/>
    <xf numFmtId="0" fontId="5" fillId="2" borderId="0" xfId="2" applyFont="1" applyFill="1" applyAlignment="1">
      <alignment horizontal="right"/>
    </xf>
    <xf numFmtId="0" fontId="5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172" fontId="6" fillId="2" borderId="1" xfId="2" applyNumberFormat="1" applyFont="1" applyFill="1" applyBorder="1"/>
    <xf numFmtId="0" fontId="5" fillId="2" borderId="1" xfId="2" applyFont="1" applyFill="1" applyBorder="1"/>
    <xf numFmtId="4" fontId="4" fillId="2" borderId="1" xfId="2" applyNumberFormat="1" applyFont="1" applyFill="1" applyBorder="1"/>
    <xf numFmtId="4" fontId="5" fillId="2" borderId="1" xfId="2" applyNumberFormat="1" applyFont="1" applyFill="1" applyBorder="1"/>
    <xf numFmtId="0" fontId="5" fillId="2" borderId="1" xfId="2" applyFont="1" applyFill="1" applyBorder="1" applyAlignment="1">
      <alignment wrapText="1"/>
    </xf>
    <xf numFmtId="2" fontId="5" fillId="2" borderId="1" xfId="2" applyNumberFormat="1" applyFont="1" applyFill="1" applyBorder="1" applyAlignment="1">
      <alignment horizontal="left" wrapText="1"/>
    </xf>
    <xf numFmtId="4" fontId="8" fillId="2" borderId="1" xfId="2" applyNumberFormat="1" applyFont="1" applyFill="1" applyBorder="1"/>
    <xf numFmtId="0" fontId="5" fillId="2" borderId="1" xfId="2" applyFont="1" applyFill="1" applyBorder="1" applyAlignment="1">
      <alignment horizontal="left" wrapText="1"/>
    </xf>
    <xf numFmtId="16" fontId="5" fillId="2" borderId="1" xfId="2" applyNumberFormat="1" applyFont="1" applyFill="1" applyBorder="1" applyAlignment="1">
      <alignment horizontal="center" vertical="center"/>
    </xf>
    <xf numFmtId="0" fontId="9" fillId="2" borderId="0" xfId="2" applyFont="1" applyFill="1"/>
    <xf numFmtId="4" fontId="5" fillId="2" borderId="0" xfId="2" applyNumberFormat="1" applyFont="1" applyFill="1"/>
    <xf numFmtId="0" fontId="5" fillId="2" borderId="0" xfId="2" applyFont="1" applyFill="1" applyAlignment="1">
      <alignment horizontal="center"/>
    </xf>
    <xf numFmtId="0" fontId="2" fillId="0" borderId="0" xfId="1" applyFont="1" applyAlignment="1">
      <alignment horizontal="center"/>
    </xf>
    <xf numFmtId="0" fontId="5" fillId="2" borderId="1" xfId="2" applyFont="1" applyFill="1" applyBorder="1" applyAlignment="1"/>
    <xf numFmtId="0" fontId="4" fillId="2" borderId="1" xfId="2" applyFont="1" applyFill="1" applyBorder="1" applyAlignment="1"/>
    <xf numFmtId="0" fontId="9" fillId="2" borderId="1" xfId="2" applyFont="1" applyFill="1" applyBorder="1" applyAlignment="1"/>
    <xf numFmtId="0" fontId="4" fillId="0" borderId="0" xfId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/>
    </xf>
    <xf numFmtId="4" fontId="5" fillId="0" borderId="3" xfId="1" applyNumberFormat="1" applyFont="1" applyFill="1" applyBorder="1" applyAlignment="1">
      <alignment horizontal="right"/>
    </xf>
    <xf numFmtId="172" fontId="5" fillId="0" borderId="3" xfId="1" applyNumberFormat="1" applyFont="1" applyFill="1" applyBorder="1" applyAlignment="1">
      <alignment horizontal="right"/>
    </xf>
    <xf numFmtId="173" fontId="5" fillId="0" borderId="3" xfId="1" applyNumberFormat="1" applyFont="1" applyFill="1" applyBorder="1" applyAlignment="1">
      <alignment horizontal="right"/>
    </xf>
    <xf numFmtId="4" fontId="5" fillId="0" borderId="3" xfId="1" applyNumberFormat="1" applyFont="1" applyFill="1" applyBorder="1"/>
    <xf numFmtId="0" fontId="5" fillId="0" borderId="3" xfId="1" applyFont="1" applyFill="1" applyBorder="1" applyAlignment="1">
      <alignment wrapText="1"/>
    </xf>
    <xf numFmtId="0" fontId="5" fillId="0" borderId="3" xfId="1" applyFont="1" applyFill="1" applyBorder="1" applyAlignment="1">
      <alignment horizontal="center" wrapText="1"/>
    </xf>
    <xf numFmtId="172" fontId="5" fillId="0" borderId="3" xfId="1" applyNumberFormat="1" applyFont="1" applyFill="1" applyBorder="1" applyAlignment="1">
      <alignment wrapText="1"/>
    </xf>
    <xf numFmtId="4" fontId="5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 applyAlignment="1">
      <alignment wrapText="1"/>
    </xf>
    <xf numFmtId="4" fontId="4" fillId="0" borderId="3" xfId="1" applyNumberFormat="1" applyFont="1" applyFill="1" applyBorder="1"/>
    <xf numFmtId="4" fontId="4" fillId="0" borderId="4" xfId="1" applyNumberFormat="1" applyFont="1" applyFill="1" applyBorder="1"/>
    <xf numFmtId="4" fontId="4" fillId="0" borderId="1" xfId="1" applyNumberFormat="1" applyFont="1" applyFill="1" applyBorder="1"/>
    <xf numFmtId="4" fontId="4" fillId="0" borderId="0" xfId="1" applyNumberFormat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 vertical="center"/>
    </xf>
    <xf numFmtId="173" fontId="5" fillId="0" borderId="3" xfId="1" applyNumberFormat="1" applyFont="1" applyFill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wrapText="1"/>
    </xf>
    <xf numFmtId="0" fontId="5" fillId="0" borderId="0" xfId="1" applyFont="1" applyFill="1" applyBorder="1" applyAlignment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172" fontId="4" fillId="0" borderId="0" xfId="1" applyNumberFormat="1" applyFont="1" applyFill="1" applyBorder="1"/>
    <xf numFmtId="1" fontId="4" fillId="0" borderId="0" xfId="1" applyNumberFormat="1" applyFont="1" applyFill="1" applyBorder="1"/>
    <xf numFmtId="4" fontId="5" fillId="0" borderId="0" xfId="1" applyNumberFormat="1" applyFont="1" applyFill="1"/>
    <xf numFmtId="4" fontId="5" fillId="0" borderId="1" xfId="1" applyNumberFormat="1" applyFont="1" applyFill="1" applyBorder="1"/>
    <xf numFmtId="4" fontId="9" fillId="0" borderId="1" xfId="0" applyNumberFormat="1" applyFont="1" applyBorder="1"/>
    <xf numFmtId="0" fontId="10" fillId="0" borderId="0" xfId="1" applyFont="1" applyFill="1" applyBorder="1" applyAlignment="1">
      <alignment horizontal="center"/>
    </xf>
    <xf numFmtId="1" fontId="11" fillId="0" borderId="0" xfId="1" applyNumberFormat="1" applyFont="1" applyFill="1" applyBorder="1"/>
    <xf numFmtId="4" fontId="9" fillId="2" borderId="0" xfId="2" applyNumberFormat="1" applyFont="1" applyFill="1"/>
    <xf numFmtId="4" fontId="4" fillId="2" borderId="4" xfId="2" applyNumberFormat="1" applyFont="1" applyFill="1" applyBorder="1"/>
    <xf numFmtId="0" fontId="5" fillId="0" borderId="7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4" fontId="4" fillId="0" borderId="2" xfId="1" applyNumberFormat="1" applyFont="1" applyFill="1" applyBorder="1" applyAlignment="1">
      <alignment horizontal="right"/>
    </xf>
    <xf numFmtId="4" fontId="4" fillId="0" borderId="3" xfId="1" applyNumberFormat="1" applyFont="1" applyFill="1" applyBorder="1" applyAlignment="1">
      <alignment horizontal="right"/>
    </xf>
    <xf numFmtId="172" fontId="4" fillId="0" borderId="3" xfId="1" applyNumberFormat="1" applyFont="1" applyFill="1" applyBorder="1" applyAlignment="1">
      <alignment horizontal="right"/>
    </xf>
    <xf numFmtId="172" fontId="4" fillId="0" borderId="3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/>
    <xf numFmtId="16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5" fillId="0" borderId="1" xfId="1" applyFont="1" applyFill="1" applyBorder="1" applyAlignment="1">
      <alignment vertical="top" wrapText="1"/>
    </xf>
    <xf numFmtId="0" fontId="2" fillId="0" borderId="0" xfId="1" applyFont="1" applyBorder="1"/>
    <xf numFmtId="0" fontId="2" fillId="0" borderId="0" xfId="1" applyFont="1" applyAlignment="1">
      <alignment horizontal="left"/>
    </xf>
    <xf numFmtId="0" fontId="7" fillId="2" borderId="6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Alignment="1">
      <alignment horizontal="left" vertical="top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таблички для передачи ээ" xfId="1"/>
    <cellStyle name="Обычный_тарифы на 2002г с 1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H14" sqref="H14"/>
    </sheetView>
  </sheetViews>
  <sheetFormatPr defaultRowHeight="15" x14ac:dyDescent="0.25"/>
  <cols>
    <col min="1" max="1" width="5.5703125" style="2" customWidth="1"/>
    <col min="2" max="2" width="74.28515625" style="2" customWidth="1"/>
    <col min="3" max="3" width="15.28515625" style="2" customWidth="1"/>
    <col min="4" max="4" width="15.5703125" style="2" customWidth="1"/>
    <col min="5" max="5" width="9.140625" style="2"/>
    <col min="6" max="6" width="9.7109375" style="2" bestFit="1" customWidth="1"/>
    <col min="7" max="16384" width="9.140625" style="2"/>
  </cols>
  <sheetData>
    <row r="1" spans="1:4" ht="15.75" x14ac:dyDescent="0.25">
      <c r="A1" s="3"/>
      <c r="B1" s="3"/>
      <c r="C1" s="4"/>
      <c r="D1" s="4" t="s">
        <v>0</v>
      </c>
    </row>
    <row r="2" spans="1:4" ht="18.75" x14ac:dyDescent="0.3">
      <c r="A2" s="82" t="s">
        <v>129</v>
      </c>
      <c r="B2" s="82"/>
      <c r="C2" s="82"/>
      <c r="D2" s="82"/>
    </row>
    <row r="3" spans="1:4" ht="49.5" customHeight="1" x14ac:dyDescent="0.25">
      <c r="A3" s="75" t="s">
        <v>1</v>
      </c>
      <c r="B3" s="75" t="s">
        <v>2</v>
      </c>
      <c r="C3" s="75" t="s">
        <v>130</v>
      </c>
      <c r="D3" s="75" t="s">
        <v>131</v>
      </c>
    </row>
    <row r="4" spans="1:4" x14ac:dyDescent="0.25">
      <c r="A4" s="1">
        <v>1</v>
      </c>
      <c r="B4" s="1">
        <v>2</v>
      </c>
      <c r="C4" s="1">
        <v>3</v>
      </c>
      <c r="D4" s="5">
        <v>4</v>
      </c>
    </row>
    <row r="5" spans="1:4" ht="15.75" x14ac:dyDescent="0.25">
      <c r="A5" s="6" t="s">
        <v>3</v>
      </c>
      <c r="B5" s="20" t="s">
        <v>4</v>
      </c>
      <c r="C5" s="7"/>
      <c r="D5" s="8"/>
    </row>
    <row r="6" spans="1:4" x14ac:dyDescent="0.25">
      <c r="A6" s="83" t="s">
        <v>5</v>
      </c>
      <c r="B6" s="20" t="s">
        <v>6</v>
      </c>
      <c r="C6" s="9">
        <v>8738.16</v>
      </c>
      <c r="D6" s="9">
        <v>9125.07</v>
      </c>
    </row>
    <row r="7" spans="1:4" x14ac:dyDescent="0.25">
      <c r="A7" s="83"/>
      <c r="B7" s="20" t="s">
        <v>7</v>
      </c>
      <c r="C7" s="10">
        <v>8719.66</v>
      </c>
      <c r="D7" s="10">
        <v>9068.4500000000007</v>
      </c>
    </row>
    <row r="8" spans="1:4" x14ac:dyDescent="0.25">
      <c r="A8" s="83" t="s">
        <v>8</v>
      </c>
      <c r="B8" s="20" t="s">
        <v>9</v>
      </c>
      <c r="C8" s="9"/>
      <c r="D8" s="9"/>
    </row>
    <row r="9" spans="1:4" x14ac:dyDescent="0.25">
      <c r="A9" s="83"/>
      <c r="B9" s="20" t="s">
        <v>7</v>
      </c>
      <c r="C9" s="10"/>
      <c r="D9" s="10"/>
    </row>
    <row r="10" spans="1:4" x14ac:dyDescent="0.25">
      <c r="A10" s="6" t="s">
        <v>10</v>
      </c>
      <c r="B10" s="11" t="s">
        <v>11</v>
      </c>
      <c r="C10" s="9">
        <v>2453.71</v>
      </c>
      <c r="D10" s="9">
        <v>4855.018</v>
      </c>
    </row>
    <row r="11" spans="1:4" x14ac:dyDescent="0.25">
      <c r="A11" s="6" t="s">
        <v>12</v>
      </c>
      <c r="B11" s="11" t="s">
        <v>13</v>
      </c>
      <c r="C11" s="9"/>
      <c r="D11" s="9"/>
    </row>
    <row r="12" spans="1:4" x14ac:dyDescent="0.25">
      <c r="A12" s="6" t="s">
        <v>14</v>
      </c>
      <c r="B12" s="11" t="s">
        <v>15</v>
      </c>
      <c r="C12" s="10"/>
      <c r="D12" s="10"/>
    </row>
    <row r="13" spans="1:4" x14ac:dyDescent="0.25">
      <c r="A13" s="6" t="s">
        <v>16</v>
      </c>
      <c r="B13" s="11" t="s">
        <v>17</v>
      </c>
      <c r="C13" s="10"/>
      <c r="D13" s="10"/>
    </row>
    <row r="14" spans="1:4" x14ac:dyDescent="0.25">
      <c r="A14" s="83" t="s">
        <v>18</v>
      </c>
      <c r="B14" s="20" t="s">
        <v>19</v>
      </c>
      <c r="C14" s="9">
        <v>36252.339999999997</v>
      </c>
      <c r="D14" s="9">
        <v>73864.19</v>
      </c>
    </row>
    <row r="15" spans="1:4" x14ac:dyDescent="0.25">
      <c r="A15" s="83"/>
      <c r="B15" s="20" t="s">
        <v>7</v>
      </c>
      <c r="C15" s="10"/>
      <c r="D15" s="10"/>
    </row>
    <row r="16" spans="1:4" x14ac:dyDescent="0.25">
      <c r="A16" s="83" t="s">
        <v>20</v>
      </c>
      <c r="B16" s="20" t="s">
        <v>125</v>
      </c>
      <c r="C16" s="9">
        <v>10890.2</v>
      </c>
      <c r="D16" s="9">
        <v>22306.99</v>
      </c>
    </row>
    <row r="17" spans="1:7" x14ac:dyDescent="0.25">
      <c r="A17" s="83"/>
      <c r="B17" s="20" t="s">
        <v>7</v>
      </c>
      <c r="C17" s="10"/>
      <c r="D17" s="10"/>
    </row>
    <row r="18" spans="1:7" x14ac:dyDescent="0.25">
      <c r="A18" s="6" t="s">
        <v>21</v>
      </c>
      <c r="B18" s="20" t="s">
        <v>22</v>
      </c>
      <c r="C18" s="9">
        <v>7810.8</v>
      </c>
      <c r="D18" s="9">
        <v>6232.8</v>
      </c>
    </row>
    <row r="19" spans="1:7" x14ac:dyDescent="0.25">
      <c r="A19" s="6" t="s">
        <v>23</v>
      </c>
      <c r="B19" s="20" t="s">
        <v>24</v>
      </c>
      <c r="C19" s="9">
        <v>19608.460000000003</v>
      </c>
      <c r="D19" s="9">
        <v>31730.587</v>
      </c>
    </row>
    <row r="20" spans="1:7" x14ac:dyDescent="0.25">
      <c r="A20" s="6" t="s">
        <v>25</v>
      </c>
      <c r="B20" s="11" t="s">
        <v>26</v>
      </c>
      <c r="C20" s="10"/>
      <c r="D20" s="10"/>
    </row>
    <row r="21" spans="1:7" x14ac:dyDescent="0.25">
      <c r="A21" s="6" t="s">
        <v>27</v>
      </c>
      <c r="B21" s="11" t="s">
        <v>28</v>
      </c>
      <c r="C21" s="10">
        <v>104.1</v>
      </c>
      <c r="D21" s="10">
        <v>67.86</v>
      </c>
    </row>
    <row r="22" spans="1:7" x14ac:dyDescent="0.25">
      <c r="A22" s="6" t="s">
        <v>29</v>
      </c>
      <c r="B22" s="11" t="s">
        <v>30</v>
      </c>
      <c r="C22" s="10">
        <v>0</v>
      </c>
      <c r="D22" s="10">
        <v>3.6999999999999998E-2</v>
      </c>
    </row>
    <row r="23" spans="1:7" ht="30" x14ac:dyDescent="0.25">
      <c r="A23" s="6" t="s">
        <v>31</v>
      </c>
      <c r="B23" s="11" t="s">
        <v>126</v>
      </c>
      <c r="C23" s="10"/>
      <c r="D23" s="10"/>
    </row>
    <row r="24" spans="1:7" x14ac:dyDescent="0.25">
      <c r="A24" s="6" t="s">
        <v>32</v>
      </c>
      <c r="B24" s="20" t="s">
        <v>33</v>
      </c>
      <c r="C24" s="10"/>
      <c r="D24" s="10"/>
    </row>
    <row r="25" spans="1:7" x14ac:dyDescent="0.25">
      <c r="A25" s="6" t="s">
        <v>34</v>
      </c>
      <c r="B25" s="12" t="s">
        <v>35</v>
      </c>
      <c r="C25" s="10"/>
      <c r="D25" s="10"/>
    </row>
    <row r="26" spans="1:7" ht="16.5" customHeight="1" x14ac:dyDescent="0.25">
      <c r="A26" s="6" t="s">
        <v>36</v>
      </c>
      <c r="B26" s="11" t="s">
        <v>37</v>
      </c>
      <c r="C26" s="9">
        <v>689.03</v>
      </c>
      <c r="D26" s="9">
        <v>634.37</v>
      </c>
    </row>
    <row r="27" spans="1:7" x14ac:dyDescent="0.25">
      <c r="A27" s="6" t="s">
        <v>38</v>
      </c>
      <c r="B27" s="20" t="s">
        <v>39</v>
      </c>
      <c r="C27" s="13">
        <v>5.53</v>
      </c>
      <c r="D27" s="13">
        <v>5.58</v>
      </c>
    </row>
    <row r="28" spans="1:7" x14ac:dyDescent="0.25">
      <c r="A28" s="6" t="s">
        <v>40</v>
      </c>
      <c r="B28" s="20" t="s">
        <v>127</v>
      </c>
      <c r="C28" s="13">
        <v>100.39</v>
      </c>
      <c r="D28" s="13">
        <v>101.69</v>
      </c>
    </row>
    <row r="29" spans="1:7" x14ac:dyDescent="0.25">
      <c r="A29" s="6" t="s">
        <v>132</v>
      </c>
      <c r="B29" s="20" t="s">
        <v>121</v>
      </c>
      <c r="C29" s="13">
        <v>583.11</v>
      </c>
      <c r="D29" s="13">
        <v>527.1</v>
      </c>
    </row>
    <row r="30" spans="1:7" x14ac:dyDescent="0.25">
      <c r="A30" s="6" t="s">
        <v>41</v>
      </c>
      <c r="B30" s="20" t="s">
        <v>124</v>
      </c>
      <c r="C30" s="9">
        <v>18815.330000000002</v>
      </c>
      <c r="D30" s="9">
        <v>31028.32</v>
      </c>
      <c r="F30" s="17"/>
      <c r="G30" s="17"/>
    </row>
    <row r="31" spans="1:7" x14ac:dyDescent="0.25">
      <c r="A31" s="6" t="s">
        <v>42</v>
      </c>
      <c r="B31" s="20" t="s">
        <v>43</v>
      </c>
      <c r="C31" s="10"/>
      <c r="D31" s="10"/>
    </row>
    <row r="32" spans="1:7" x14ac:dyDescent="0.25">
      <c r="A32" s="6">
        <v>10</v>
      </c>
      <c r="B32" s="20" t="s">
        <v>44</v>
      </c>
      <c r="C32" s="9">
        <v>0</v>
      </c>
      <c r="D32" s="63">
        <v>10.72</v>
      </c>
    </row>
    <row r="33" spans="1:6" x14ac:dyDescent="0.25">
      <c r="A33" s="6">
        <v>11</v>
      </c>
      <c r="B33" s="20" t="s">
        <v>120</v>
      </c>
      <c r="C33" s="9">
        <v>349.24</v>
      </c>
      <c r="D33" s="9">
        <v>680</v>
      </c>
    </row>
    <row r="34" spans="1:6" x14ac:dyDescent="0.25">
      <c r="A34" s="83">
        <v>12</v>
      </c>
      <c r="B34" s="20" t="s">
        <v>45</v>
      </c>
      <c r="C34" s="9">
        <v>86102.91</v>
      </c>
      <c r="D34" s="9">
        <v>148805.37500000003</v>
      </c>
    </row>
    <row r="35" spans="1:6" x14ac:dyDescent="0.25">
      <c r="A35" s="83"/>
      <c r="B35" s="20" t="s">
        <v>7</v>
      </c>
      <c r="C35" s="10"/>
      <c r="D35" s="10"/>
    </row>
    <row r="36" spans="1:6" x14ac:dyDescent="0.25">
      <c r="A36" s="6">
        <v>13</v>
      </c>
      <c r="B36" s="20" t="s">
        <v>46</v>
      </c>
      <c r="C36" s="9">
        <v>0</v>
      </c>
      <c r="D36" s="9">
        <v>458.36099999999999</v>
      </c>
    </row>
    <row r="37" spans="1:6" ht="15.75" x14ac:dyDescent="0.25">
      <c r="A37" s="6">
        <v>14</v>
      </c>
      <c r="B37" s="14" t="s">
        <v>47</v>
      </c>
      <c r="C37" s="59">
        <v>-17629.68</v>
      </c>
      <c r="D37" s="9">
        <v>0</v>
      </c>
    </row>
    <row r="38" spans="1:6" x14ac:dyDescent="0.25">
      <c r="A38" s="6">
        <v>15</v>
      </c>
      <c r="B38" s="21" t="s">
        <v>48</v>
      </c>
      <c r="C38" s="9">
        <v>68473.23000000001</v>
      </c>
      <c r="D38" s="9">
        <v>149263.73600000003</v>
      </c>
      <c r="F38" s="17"/>
    </row>
    <row r="39" spans="1:6" x14ac:dyDescent="0.25">
      <c r="A39" s="6"/>
      <c r="B39" s="20" t="s">
        <v>49</v>
      </c>
      <c r="C39" s="10"/>
      <c r="D39" s="10"/>
    </row>
    <row r="40" spans="1:6" x14ac:dyDescent="0.25">
      <c r="A40" s="15"/>
      <c r="B40" s="20" t="s">
        <v>50</v>
      </c>
      <c r="C40" s="10"/>
      <c r="D40" s="10"/>
    </row>
    <row r="41" spans="1:6" x14ac:dyDescent="0.25">
      <c r="A41" s="15"/>
      <c r="B41" s="20" t="s">
        <v>51</v>
      </c>
      <c r="C41" s="10"/>
      <c r="D41" s="10"/>
    </row>
    <row r="42" spans="1:6" x14ac:dyDescent="0.25">
      <c r="A42" s="15"/>
      <c r="B42" s="20" t="s">
        <v>52</v>
      </c>
      <c r="C42" s="10"/>
      <c r="D42" s="10"/>
    </row>
    <row r="43" spans="1:6" x14ac:dyDescent="0.25">
      <c r="A43" s="15"/>
      <c r="B43" s="20" t="s">
        <v>53</v>
      </c>
      <c r="C43" s="10"/>
      <c r="D43" s="10"/>
    </row>
    <row r="44" spans="1:6" x14ac:dyDescent="0.25">
      <c r="A44" s="6"/>
      <c r="B44" s="20" t="s">
        <v>54</v>
      </c>
      <c r="C44" s="10"/>
      <c r="D44" s="10"/>
    </row>
    <row r="45" spans="1:6" x14ac:dyDescent="0.25">
      <c r="A45" s="15"/>
      <c r="B45" s="20" t="s">
        <v>55</v>
      </c>
      <c r="C45" s="10"/>
      <c r="D45" s="10"/>
    </row>
    <row r="46" spans="1:6" x14ac:dyDescent="0.25">
      <c r="A46" s="15"/>
      <c r="B46" s="20" t="s">
        <v>56</v>
      </c>
      <c r="C46" s="10"/>
      <c r="D46" s="10"/>
    </row>
    <row r="47" spans="1:6" x14ac:dyDescent="0.25">
      <c r="A47" s="15"/>
      <c r="B47" s="20" t="s">
        <v>57</v>
      </c>
      <c r="C47" s="10"/>
      <c r="D47" s="10"/>
    </row>
    <row r="48" spans="1:6" x14ac:dyDescent="0.25">
      <c r="A48" s="6"/>
      <c r="B48" s="20" t="s">
        <v>58</v>
      </c>
      <c r="C48" s="10"/>
      <c r="D48" s="10"/>
    </row>
    <row r="49" spans="1:6" s="16" customFormat="1" ht="15.75" x14ac:dyDescent="0.25">
      <c r="A49" s="6">
        <v>15</v>
      </c>
      <c r="B49" s="22" t="s">
        <v>133</v>
      </c>
      <c r="C49" s="9">
        <v>87.13</v>
      </c>
      <c r="D49" s="9">
        <v>170.2</v>
      </c>
    </row>
    <row r="50" spans="1:6" s="16" customFormat="1" ht="15.75" x14ac:dyDescent="0.25">
      <c r="A50" s="6">
        <v>16</v>
      </c>
      <c r="B50" s="22" t="s">
        <v>59</v>
      </c>
      <c r="C50" s="9">
        <v>68560.360000000015</v>
      </c>
      <c r="D50" s="9">
        <v>149433.93600000005</v>
      </c>
      <c r="F50" s="62"/>
    </row>
    <row r="52" spans="1:6" x14ac:dyDescent="0.25">
      <c r="C52" s="17"/>
    </row>
    <row r="53" spans="1:6" x14ac:dyDescent="0.25">
      <c r="A53" s="84" t="s">
        <v>60</v>
      </c>
      <c r="B53" s="84"/>
      <c r="C53" s="18"/>
    </row>
    <row r="54" spans="1:6" x14ac:dyDescent="0.25">
      <c r="A54" s="18"/>
      <c r="B54" s="18"/>
      <c r="C54" s="18"/>
    </row>
    <row r="55" spans="1:6" x14ac:dyDescent="0.25">
      <c r="A55" s="18"/>
      <c r="B55" s="18"/>
      <c r="C55" s="18"/>
    </row>
    <row r="56" spans="1:6" x14ac:dyDescent="0.25">
      <c r="A56" s="80" t="s">
        <v>61</v>
      </c>
      <c r="B56" s="80"/>
      <c r="C56" s="80"/>
    </row>
    <row r="57" spans="1:6" x14ac:dyDescent="0.25">
      <c r="A57" s="81" t="s">
        <v>122</v>
      </c>
      <c r="B57" s="81"/>
      <c r="C57" s="19"/>
    </row>
  </sheetData>
  <mergeCells count="9">
    <mergeCell ref="A56:C56"/>
    <mergeCell ref="A57:B57"/>
    <mergeCell ref="A2:D2"/>
    <mergeCell ref="A6:A7"/>
    <mergeCell ref="A8:A9"/>
    <mergeCell ref="A14:A15"/>
    <mergeCell ref="A16:A17"/>
    <mergeCell ref="A34:A35"/>
    <mergeCell ref="A53:B53"/>
  </mergeCells>
  <pageMargins left="0.51181102362204722" right="0.11811023622047245" top="0.55118110236220474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opLeftCell="A9" workbookViewId="0">
      <selection activeCell="E37" sqref="E37"/>
    </sheetView>
  </sheetViews>
  <sheetFormatPr defaultRowHeight="15" x14ac:dyDescent="0.25"/>
  <cols>
    <col min="1" max="1" width="4.7109375" style="74" customWidth="1"/>
    <col min="2" max="2" width="42.5703125" style="40" customWidth="1"/>
    <col min="3" max="3" width="10.28515625" style="40" customWidth="1"/>
    <col min="4" max="4" width="13.140625" style="40" customWidth="1"/>
    <col min="5" max="5" width="16.140625" style="40" customWidth="1"/>
    <col min="6" max="16384" width="9.140625" style="40"/>
  </cols>
  <sheetData>
    <row r="1" spans="1:5" x14ac:dyDescent="0.25">
      <c r="E1" s="41" t="s">
        <v>62</v>
      </c>
    </row>
    <row r="2" spans="1:5" ht="21" customHeight="1" x14ac:dyDescent="0.25">
      <c r="A2" s="88" t="s">
        <v>136</v>
      </c>
      <c r="B2" s="88"/>
      <c r="C2" s="88"/>
      <c r="D2" s="88"/>
      <c r="E2" s="88"/>
    </row>
    <row r="3" spans="1:5" ht="8.25" customHeight="1" x14ac:dyDescent="0.25">
      <c r="A3" s="23"/>
      <c r="B3" s="23"/>
      <c r="C3" s="23"/>
      <c r="D3" s="23"/>
      <c r="E3" s="23"/>
    </row>
    <row r="4" spans="1:5" ht="43.5" customHeight="1" x14ac:dyDescent="0.25">
      <c r="A4" s="64" t="s">
        <v>1</v>
      </c>
      <c r="B4" s="65" t="s">
        <v>63</v>
      </c>
      <c r="C4" s="66" t="s">
        <v>64</v>
      </c>
      <c r="D4" s="65" t="s">
        <v>134</v>
      </c>
      <c r="E4" s="67" t="s">
        <v>131</v>
      </c>
    </row>
    <row r="5" spans="1:5" x14ac:dyDescent="0.25">
      <c r="A5" s="44">
        <v>1</v>
      </c>
      <c r="B5" s="42">
        <v>2</v>
      </c>
      <c r="C5" s="43">
        <f>+B5+1</f>
        <v>3</v>
      </c>
      <c r="D5" s="43">
        <f>+C5+1</f>
        <v>4</v>
      </c>
      <c r="E5" s="42">
        <v>5</v>
      </c>
    </row>
    <row r="6" spans="1:5" ht="30" x14ac:dyDescent="0.25">
      <c r="A6" s="44" t="s">
        <v>3</v>
      </c>
      <c r="B6" s="29" t="s">
        <v>65</v>
      </c>
      <c r="C6" s="42" t="s">
        <v>66</v>
      </c>
      <c r="D6" s="68">
        <v>68473.23</v>
      </c>
      <c r="E6" s="68">
        <v>149263.74</v>
      </c>
    </row>
    <row r="7" spans="1:5" x14ac:dyDescent="0.25">
      <c r="A7" s="44" t="s">
        <v>67</v>
      </c>
      <c r="B7" s="29" t="s">
        <v>68</v>
      </c>
      <c r="C7" s="42"/>
      <c r="D7" s="25"/>
      <c r="E7" s="24"/>
    </row>
    <row r="8" spans="1:5" x14ac:dyDescent="0.25">
      <c r="A8" s="44" t="s">
        <v>69</v>
      </c>
      <c r="B8" s="29" t="s">
        <v>70</v>
      </c>
      <c r="C8" s="42"/>
      <c r="D8" s="25"/>
      <c r="E8" s="25"/>
    </row>
    <row r="9" spans="1:5" x14ac:dyDescent="0.25">
      <c r="A9" s="73" t="s">
        <v>71</v>
      </c>
      <c r="B9" s="29" t="s">
        <v>72</v>
      </c>
      <c r="C9" s="42"/>
      <c r="D9" s="26">
        <v>77996.820000000007</v>
      </c>
      <c r="E9" s="26">
        <v>124018.192</v>
      </c>
    </row>
    <row r="10" spans="1:5" x14ac:dyDescent="0.25">
      <c r="A10" s="44" t="s">
        <v>73</v>
      </c>
      <c r="B10" s="29" t="s">
        <v>74</v>
      </c>
      <c r="C10" s="42"/>
      <c r="D10" s="25">
        <v>23205.03</v>
      </c>
      <c r="E10" s="26">
        <v>25245.547999999999</v>
      </c>
    </row>
    <row r="11" spans="1:5" ht="30" x14ac:dyDescent="0.25">
      <c r="A11" s="44" t="s">
        <v>5</v>
      </c>
      <c r="B11" s="29" t="s">
        <v>75</v>
      </c>
      <c r="C11" s="42" t="s">
        <v>66</v>
      </c>
      <c r="D11" s="69">
        <v>722.16</v>
      </c>
      <c r="E11" s="69">
        <v>851</v>
      </c>
    </row>
    <row r="12" spans="1:5" x14ac:dyDescent="0.25">
      <c r="A12" s="44" t="s">
        <v>76</v>
      </c>
      <c r="B12" s="29" t="s">
        <v>68</v>
      </c>
      <c r="C12" s="42"/>
      <c r="D12" s="25"/>
      <c r="E12" s="25"/>
    </row>
    <row r="13" spans="1:5" x14ac:dyDescent="0.25">
      <c r="A13" s="44" t="s">
        <v>77</v>
      </c>
      <c r="B13" s="29" t="s">
        <v>70</v>
      </c>
      <c r="C13" s="42"/>
      <c r="D13" s="25"/>
      <c r="E13" s="25"/>
    </row>
    <row r="14" spans="1:5" x14ac:dyDescent="0.25">
      <c r="A14" s="44" t="s">
        <v>78</v>
      </c>
      <c r="B14" s="29" t="s">
        <v>72</v>
      </c>
      <c r="C14" s="42"/>
      <c r="D14" s="25">
        <v>557.95000000000005</v>
      </c>
      <c r="E14" s="25">
        <v>723</v>
      </c>
    </row>
    <row r="15" spans="1:5" x14ac:dyDescent="0.25">
      <c r="A15" s="44" t="s">
        <v>79</v>
      </c>
      <c r="B15" s="29" t="s">
        <v>74</v>
      </c>
      <c r="C15" s="42"/>
      <c r="D15" s="27">
        <v>164.21</v>
      </c>
      <c r="E15" s="27">
        <v>128</v>
      </c>
    </row>
    <row r="16" spans="1:5" x14ac:dyDescent="0.25">
      <c r="A16" s="44" t="s">
        <v>8</v>
      </c>
      <c r="B16" s="29" t="s">
        <v>80</v>
      </c>
      <c r="C16" s="42" t="s">
        <v>81</v>
      </c>
      <c r="D16" s="69">
        <v>1.05</v>
      </c>
      <c r="E16" s="69">
        <v>0.56999999999999995</v>
      </c>
    </row>
    <row r="17" spans="1:5" ht="28.5" customHeight="1" x14ac:dyDescent="0.25">
      <c r="A17" s="44">
        <v>3</v>
      </c>
      <c r="B17" s="29" t="s">
        <v>82</v>
      </c>
      <c r="C17" s="42" t="s">
        <v>66</v>
      </c>
      <c r="D17" s="69">
        <v>69195.39</v>
      </c>
      <c r="E17" s="70">
        <v>150114.74</v>
      </c>
    </row>
    <row r="18" spans="1:5" ht="18" customHeight="1" x14ac:dyDescent="0.25">
      <c r="A18" s="44" t="s">
        <v>83</v>
      </c>
      <c r="B18" s="29" t="s">
        <v>68</v>
      </c>
      <c r="C18" s="42"/>
      <c r="D18" s="28"/>
      <c r="E18" s="28">
        <v>0</v>
      </c>
    </row>
    <row r="19" spans="1:5" ht="18" customHeight="1" x14ac:dyDescent="0.25">
      <c r="A19" s="44" t="s">
        <v>84</v>
      </c>
      <c r="B19" s="29" t="s">
        <v>70</v>
      </c>
      <c r="C19" s="42"/>
      <c r="D19" s="28"/>
      <c r="E19" s="28">
        <v>0</v>
      </c>
    </row>
    <row r="20" spans="1:5" ht="18" customHeight="1" x14ac:dyDescent="0.25">
      <c r="A20" s="44" t="s">
        <v>85</v>
      </c>
      <c r="B20" s="29" t="s">
        <v>72</v>
      </c>
      <c r="C20" s="45"/>
      <c r="D20" s="28">
        <v>78554.77</v>
      </c>
      <c r="E20" s="28">
        <v>124741.19</v>
      </c>
    </row>
    <row r="21" spans="1:5" ht="18" customHeight="1" x14ac:dyDescent="0.25">
      <c r="A21" s="44" t="s">
        <v>86</v>
      </c>
      <c r="B21" s="29" t="s">
        <v>74</v>
      </c>
      <c r="C21" s="42"/>
      <c r="D21" s="28">
        <v>23369.24</v>
      </c>
      <c r="E21" s="28">
        <v>25373.55</v>
      </c>
    </row>
    <row r="22" spans="1:5" ht="43.5" customHeight="1" x14ac:dyDescent="0.25">
      <c r="A22" s="66" t="s">
        <v>10</v>
      </c>
      <c r="B22" s="29" t="s">
        <v>87</v>
      </c>
      <c r="C22" s="30" t="s">
        <v>88</v>
      </c>
      <c r="D22" s="71">
        <v>20.192</v>
      </c>
      <c r="E22" s="71">
        <v>19.457999999999998</v>
      </c>
    </row>
    <row r="23" spans="1:5" ht="30" customHeight="1" x14ac:dyDescent="0.25">
      <c r="A23" s="66" t="s">
        <v>89</v>
      </c>
      <c r="B23" s="29" t="s">
        <v>90</v>
      </c>
      <c r="C23" s="30"/>
      <c r="D23" s="31">
        <v>21.908999999999999</v>
      </c>
      <c r="E23" s="31">
        <v>21.189</v>
      </c>
    </row>
    <row r="24" spans="1:5" ht="14.25" customHeight="1" x14ac:dyDescent="0.25">
      <c r="A24" s="66" t="s">
        <v>91</v>
      </c>
      <c r="B24" s="29" t="s">
        <v>92</v>
      </c>
      <c r="C24" s="30"/>
      <c r="D24" s="32"/>
      <c r="E24" s="31"/>
    </row>
    <row r="25" spans="1:5" ht="15.75" customHeight="1" x14ac:dyDescent="0.25">
      <c r="A25" s="66" t="s">
        <v>93</v>
      </c>
      <c r="B25" s="29" t="s">
        <v>94</v>
      </c>
      <c r="C25" s="30"/>
      <c r="D25" s="31">
        <v>13.257999999999999</v>
      </c>
      <c r="E25" s="31">
        <v>12.41</v>
      </c>
    </row>
    <row r="26" spans="1:5" ht="46.5" customHeight="1" x14ac:dyDescent="0.25">
      <c r="A26" s="66" t="s">
        <v>12</v>
      </c>
      <c r="B26" s="29" t="s">
        <v>95</v>
      </c>
      <c r="C26" s="30" t="s">
        <v>96</v>
      </c>
      <c r="D26" s="33">
        <v>285572.63</v>
      </c>
      <c r="E26" s="33">
        <v>642900.68999999994</v>
      </c>
    </row>
    <row r="27" spans="1:5" ht="14.25" customHeight="1" x14ac:dyDescent="0.25">
      <c r="A27" s="66" t="s">
        <v>14</v>
      </c>
      <c r="B27" s="29" t="s">
        <v>68</v>
      </c>
      <c r="C27" s="30"/>
      <c r="D27" s="32"/>
      <c r="E27" s="33"/>
    </row>
    <row r="28" spans="1:5" ht="14.25" customHeight="1" x14ac:dyDescent="0.25">
      <c r="A28" s="44" t="s">
        <v>16</v>
      </c>
      <c r="B28" s="29" t="s">
        <v>97</v>
      </c>
      <c r="C28" s="42"/>
      <c r="D28" s="28"/>
      <c r="E28" s="34"/>
    </row>
    <row r="29" spans="1:5" ht="14.25" customHeight="1" x14ac:dyDescent="0.25">
      <c r="A29" s="44"/>
      <c r="B29" s="29" t="s">
        <v>98</v>
      </c>
      <c r="C29" s="46"/>
      <c r="D29" s="28"/>
      <c r="E29" s="34"/>
    </row>
    <row r="30" spans="1:5" ht="14.25" customHeight="1" x14ac:dyDescent="0.25">
      <c r="A30" s="44"/>
      <c r="B30" s="29" t="s">
        <v>99</v>
      </c>
      <c r="C30" s="42"/>
      <c r="D30" s="32">
        <v>298791.86</v>
      </c>
      <c r="E30" s="32">
        <v>490589.42</v>
      </c>
    </row>
    <row r="31" spans="1:5" ht="15" customHeight="1" x14ac:dyDescent="0.25">
      <c r="A31" s="44" t="s">
        <v>100</v>
      </c>
      <c r="B31" s="29" t="s">
        <v>74</v>
      </c>
      <c r="C31" s="42"/>
      <c r="D31" s="32">
        <v>146887.67000000001</v>
      </c>
      <c r="E31" s="32">
        <v>170383.76</v>
      </c>
    </row>
    <row r="32" spans="1:5" ht="43.5" customHeight="1" x14ac:dyDescent="0.25">
      <c r="A32" s="66" t="s">
        <v>18</v>
      </c>
      <c r="B32" s="29" t="s">
        <v>101</v>
      </c>
      <c r="C32" s="30" t="s">
        <v>102</v>
      </c>
      <c r="D32" s="33"/>
      <c r="E32" s="33"/>
    </row>
    <row r="33" spans="1:5" ht="18.75" customHeight="1" x14ac:dyDescent="0.25">
      <c r="A33" s="66" t="s">
        <v>103</v>
      </c>
      <c r="B33" s="29" t="s">
        <v>68</v>
      </c>
      <c r="C33" s="30"/>
      <c r="D33" s="33"/>
      <c r="E33" s="33"/>
    </row>
    <row r="34" spans="1:5" ht="15" customHeight="1" x14ac:dyDescent="0.25">
      <c r="A34" s="44" t="s">
        <v>104</v>
      </c>
      <c r="B34" s="29" t="s">
        <v>97</v>
      </c>
      <c r="C34" s="42"/>
      <c r="D34" s="35"/>
      <c r="E34" s="35"/>
    </row>
    <row r="35" spans="1:5" ht="15" customHeight="1" x14ac:dyDescent="0.25">
      <c r="A35" s="44"/>
      <c r="B35" s="29" t="s">
        <v>98</v>
      </c>
      <c r="C35" s="43"/>
      <c r="D35" s="36"/>
      <c r="E35" s="36"/>
    </row>
    <row r="36" spans="1:5" ht="15" customHeight="1" x14ac:dyDescent="0.25">
      <c r="A36" s="44"/>
      <c r="B36" s="29" t="s">
        <v>99</v>
      </c>
      <c r="C36" s="43"/>
      <c r="D36" s="72">
        <v>693.46</v>
      </c>
      <c r="E36" s="72">
        <v>1133.05</v>
      </c>
    </row>
    <row r="37" spans="1:5" ht="15.75" customHeight="1" x14ac:dyDescent="0.25">
      <c r="A37" s="44" t="s">
        <v>105</v>
      </c>
      <c r="B37" s="29" t="s">
        <v>74</v>
      </c>
      <c r="C37" s="43"/>
      <c r="D37" s="36">
        <v>372.25</v>
      </c>
      <c r="E37" s="36">
        <v>431.79</v>
      </c>
    </row>
    <row r="38" spans="1:5" ht="15.75" customHeight="1" x14ac:dyDescent="0.25">
      <c r="A38" s="54"/>
      <c r="B38" s="48"/>
      <c r="C38" s="38"/>
      <c r="D38" s="37"/>
      <c r="E38" s="37"/>
    </row>
    <row r="39" spans="1:5" ht="15.75" customHeight="1" x14ac:dyDescent="0.25">
      <c r="A39" s="85" t="s">
        <v>106</v>
      </c>
      <c r="B39" s="85"/>
      <c r="C39" s="85"/>
      <c r="D39" s="85"/>
      <c r="E39" s="85"/>
    </row>
    <row r="40" spans="1:5" ht="15.75" customHeight="1" x14ac:dyDescent="0.25">
      <c r="A40" s="54"/>
      <c r="B40" s="38"/>
      <c r="C40" s="38"/>
      <c r="D40" s="38"/>
      <c r="E40" s="38"/>
    </row>
    <row r="41" spans="1:5" ht="15.75" customHeight="1" x14ac:dyDescent="0.25">
      <c r="A41" s="86" t="s">
        <v>61</v>
      </c>
      <c r="B41" s="86"/>
      <c r="C41" s="86"/>
      <c r="E41" s="49"/>
    </row>
    <row r="42" spans="1:5" ht="15.75" customHeight="1" x14ac:dyDescent="0.25">
      <c r="A42" s="87" t="s">
        <v>122</v>
      </c>
      <c r="B42" s="87"/>
      <c r="C42" s="78"/>
      <c r="D42" s="37"/>
      <c r="E42" s="37"/>
    </row>
    <row r="43" spans="1:5" x14ac:dyDescent="0.25">
      <c r="C43" s="39"/>
    </row>
    <row r="44" spans="1:5" x14ac:dyDescent="0.25">
      <c r="C44" s="3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  <row r="54" spans="3:3" x14ac:dyDescent="0.25">
      <c r="C54" s="39"/>
    </row>
    <row r="55" spans="3:3" x14ac:dyDescent="0.25">
      <c r="C55" s="39"/>
    </row>
    <row r="56" spans="3:3" x14ac:dyDescent="0.25">
      <c r="C56" s="39"/>
    </row>
    <row r="57" spans="3:3" x14ac:dyDescent="0.25">
      <c r="C57" s="39"/>
    </row>
    <row r="58" spans="3:3" x14ac:dyDescent="0.25">
      <c r="C58" s="39"/>
    </row>
    <row r="59" spans="3:3" x14ac:dyDescent="0.25">
      <c r="C59" s="39"/>
    </row>
    <row r="60" spans="3:3" x14ac:dyDescent="0.25">
      <c r="C60" s="39"/>
    </row>
    <row r="61" spans="3:3" x14ac:dyDescent="0.25">
      <c r="C61" s="39"/>
    </row>
    <row r="62" spans="3:3" x14ac:dyDescent="0.25">
      <c r="C62" s="39"/>
    </row>
    <row r="63" spans="3:3" x14ac:dyDescent="0.25">
      <c r="C63" s="39"/>
    </row>
    <row r="64" spans="3:3" x14ac:dyDescent="0.25">
      <c r="C64" s="39"/>
    </row>
    <row r="65" spans="3:3" x14ac:dyDescent="0.25">
      <c r="C65" s="39"/>
    </row>
    <row r="66" spans="3:3" x14ac:dyDescent="0.25">
      <c r="C66" s="39"/>
    </row>
    <row r="67" spans="3:3" x14ac:dyDescent="0.25">
      <c r="C67" s="39"/>
    </row>
    <row r="68" spans="3:3" x14ac:dyDescent="0.25">
      <c r="C68" s="39"/>
    </row>
    <row r="69" spans="3:3" x14ac:dyDescent="0.25">
      <c r="C69" s="39"/>
    </row>
    <row r="70" spans="3:3" x14ac:dyDescent="0.25">
      <c r="C70" s="39"/>
    </row>
    <row r="71" spans="3:3" x14ac:dyDescent="0.25">
      <c r="C71" s="39"/>
    </row>
    <row r="72" spans="3:3" x14ac:dyDescent="0.25">
      <c r="C72" s="39"/>
    </row>
    <row r="73" spans="3:3" x14ac:dyDescent="0.25">
      <c r="C73" s="39"/>
    </row>
    <row r="74" spans="3:3" x14ac:dyDescent="0.25">
      <c r="C74" s="39"/>
    </row>
    <row r="75" spans="3:3" x14ac:dyDescent="0.25">
      <c r="C75" s="39"/>
    </row>
    <row r="76" spans="3:3" x14ac:dyDescent="0.25">
      <c r="C76" s="39"/>
    </row>
    <row r="77" spans="3:3" x14ac:dyDescent="0.25">
      <c r="C77" s="39"/>
    </row>
    <row r="78" spans="3:3" x14ac:dyDescent="0.25">
      <c r="C78" s="39"/>
    </row>
    <row r="79" spans="3:3" x14ac:dyDescent="0.25">
      <c r="C79" s="39"/>
    </row>
    <row r="80" spans="3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  <row r="145" spans="3:3" x14ac:dyDescent="0.25">
      <c r="C145" s="39"/>
    </row>
    <row r="146" spans="3:3" x14ac:dyDescent="0.25">
      <c r="C146" s="39"/>
    </row>
    <row r="147" spans="3:3" x14ac:dyDescent="0.25">
      <c r="C147" s="39"/>
    </row>
    <row r="148" spans="3:3" x14ac:dyDescent="0.25">
      <c r="C148" s="39"/>
    </row>
    <row r="149" spans="3:3" x14ac:dyDescent="0.25">
      <c r="C149" s="39"/>
    </row>
    <row r="150" spans="3:3" x14ac:dyDescent="0.25">
      <c r="C150" s="39"/>
    </row>
    <row r="151" spans="3:3" x14ac:dyDescent="0.25">
      <c r="C151" s="39"/>
    </row>
    <row r="152" spans="3:3" x14ac:dyDescent="0.25">
      <c r="C152" s="39"/>
    </row>
    <row r="153" spans="3:3" x14ac:dyDescent="0.25">
      <c r="C153" s="39"/>
    </row>
    <row r="154" spans="3:3" x14ac:dyDescent="0.25">
      <c r="C154" s="39"/>
    </row>
    <row r="155" spans="3:3" x14ac:dyDescent="0.25">
      <c r="C155" s="39"/>
    </row>
    <row r="156" spans="3:3" x14ac:dyDescent="0.25">
      <c r="C156" s="39"/>
    </row>
    <row r="157" spans="3:3" x14ac:dyDescent="0.25">
      <c r="C157" s="39"/>
    </row>
    <row r="158" spans="3:3" x14ac:dyDescent="0.25">
      <c r="C158" s="39"/>
    </row>
    <row r="159" spans="3:3" x14ac:dyDescent="0.25">
      <c r="C159" s="39"/>
    </row>
    <row r="160" spans="3:3" x14ac:dyDescent="0.25">
      <c r="C160" s="39"/>
    </row>
    <row r="161" spans="3:3" x14ac:dyDescent="0.25">
      <c r="C161" s="39"/>
    </row>
    <row r="162" spans="3:3" x14ac:dyDescent="0.25">
      <c r="C162" s="39"/>
    </row>
    <row r="163" spans="3:3" x14ac:dyDescent="0.25">
      <c r="C163" s="39"/>
    </row>
    <row r="164" spans="3:3" x14ac:dyDescent="0.25">
      <c r="C164" s="39"/>
    </row>
    <row r="165" spans="3:3" x14ac:dyDescent="0.25">
      <c r="C165" s="39"/>
    </row>
    <row r="166" spans="3:3" x14ac:dyDescent="0.25">
      <c r="C166" s="39"/>
    </row>
    <row r="167" spans="3:3" x14ac:dyDescent="0.25">
      <c r="C167" s="39"/>
    </row>
    <row r="168" spans="3:3" x14ac:dyDescent="0.25">
      <c r="C168" s="39"/>
    </row>
    <row r="169" spans="3:3" x14ac:dyDescent="0.25">
      <c r="C169" s="39"/>
    </row>
    <row r="170" spans="3:3" x14ac:dyDescent="0.25">
      <c r="C170" s="39"/>
    </row>
  </sheetData>
  <mergeCells count="4">
    <mergeCell ref="A39:E39"/>
    <mergeCell ref="A41:C41"/>
    <mergeCell ref="A42:B42"/>
    <mergeCell ref="A2:E2"/>
  </mergeCells>
  <pageMargins left="0.70866141732283472" right="0.11811023622047245" top="0.35433070866141736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K26" sqref="K26"/>
    </sheetView>
  </sheetViews>
  <sheetFormatPr defaultRowHeight="15" x14ac:dyDescent="0.25"/>
  <cols>
    <col min="1" max="1" width="4.7109375" style="40" customWidth="1"/>
    <col min="2" max="2" width="46.85546875" style="40" customWidth="1"/>
    <col min="3" max="3" width="11.140625" style="40" customWidth="1"/>
    <col min="4" max="4" width="12.42578125" style="40" customWidth="1"/>
    <col min="5" max="5" width="14.140625" style="40" customWidth="1"/>
    <col min="6" max="16384" width="9.140625" style="40"/>
  </cols>
  <sheetData>
    <row r="1" spans="1:5" x14ac:dyDescent="0.25">
      <c r="E1" s="41" t="s">
        <v>107</v>
      </c>
    </row>
    <row r="2" spans="1:5" ht="33.75" customHeight="1" x14ac:dyDescent="0.25">
      <c r="A2" s="88" t="s">
        <v>135</v>
      </c>
      <c r="B2" s="88"/>
      <c r="C2" s="88"/>
      <c r="D2" s="88"/>
      <c r="E2" s="88"/>
    </row>
    <row r="3" spans="1:5" ht="8.25" customHeight="1" x14ac:dyDescent="0.25">
      <c r="A3" s="23"/>
      <c r="B3" s="92"/>
      <c r="C3" s="92"/>
      <c r="D3" s="92"/>
      <c r="E3" s="92"/>
    </row>
    <row r="4" spans="1:5" ht="42.75" customHeight="1" x14ac:dyDescent="0.25">
      <c r="A4" s="64" t="s">
        <v>1</v>
      </c>
      <c r="B4" s="65" t="s">
        <v>63</v>
      </c>
      <c r="C4" s="76" t="s">
        <v>64</v>
      </c>
      <c r="D4" s="76" t="s">
        <v>137</v>
      </c>
      <c r="E4" s="77" t="s">
        <v>138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  <c r="E5" s="50">
        <v>5</v>
      </c>
    </row>
    <row r="6" spans="1:5" x14ac:dyDescent="0.25">
      <c r="A6" s="51" t="s">
        <v>3</v>
      </c>
      <c r="B6" s="52" t="s">
        <v>108</v>
      </c>
      <c r="C6" s="53" t="s">
        <v>102</v>
      </c>
      <c r="D6" s="36">
        <v>1396.86</v>
      </c>
      <c r="E6" s="36">
        <v>1480.67</v>
      </c>
    </row>
    <row r="7" spans="1:5" ht="29.25" customHeight="1" x14ac:dyDescent="0.25">
      <c r="A7" s="51" t="s">
        <v>109</v>
      </c>
      <c r="B7" s="52" t="s">
        <v>110</v>
      </c>
      <c r="C7" s="50" t="s">
        <v>111</v>
      </c>
      <c r="D7" s="36">
        <v>123718.05499999999</v>
      </c>
      <c r="E7" s="36">
        <v>120532.545</v>
      </c>
    </row>
    <row r="8" spans="1:5" x14ac:dyDescent="0.25">
      <c r="A8" s="51" t="s">
        <v>76</v>
      </c>
      <c r="B8" s="52" t="s">
        <v>68</v>
      </c>
      <c r="C8" s="50"/>
      <c r="D8" s="58">
        <v>32487.127</v>
      </c>
      <c r="E8" s="58">
        <v>28570.97</v>
      </c>
    </row>
    <row r="9" spans="1:5" x14ac:dyDescent="0.25">
      <c r="A9" s="51" t="s">
        <v>77</v>
      </c>
      <c r="B9" s="52" t="s">
        <v>97</v>
      </c>
      <c r="C9" s="50"/>
      <c r="D9" s="58"/>
      <c r="E9" s="58"/>
    </row>
    <row r="10" spans="1:5" x14ac:dyDescent="0.25">
      <c r="A10" s="51"/>
      <c r="B10" s="52" t="s">
        <v>98</v>
      </c>
      <c r="C10" s="50"/>
      <c r="D10" s="58">
        <v>25591.771000000001</v>
      </c>
      <c r="E10" s="58">
        <v>25211.632000000001</v>
      </c>
    </row>
    <row r="11" spans="1:5" x14ac:dyDescent="0.25">
      <c r="A11" s="51"/>
      <c r="B11" s="52" t="s">
        <v>99</v>
      </c>
      <c r="C11" s="50"/>
      <c r="D11" s="58">
        <v>123718.05499999999</v>
      </c>
      <c r="E11" s="58">
        <v>120532.545</v>
      </c>
    </row>
    <row r="12" spans="1:5" x14ac:dyDescent="0.25">
      <c r="A12" s="51" t="s">
        <v>78</v>
      </c>
      <c r="B12" s="52" t="s">
        <v>74</v>
      </c>
      <c r="C12" s="50"/>
      <c r="D12" s="58">
        <v>68738.625</v>
      </c>
      <c r="E12" s="58">
        <v>64724.497000000003</v>
      </c>
    </row>
    <row r="13" spans="1:5" x14ac:dyDescent="0.25">
      <c r="A13" s="51" t="s">
        <v>8</v>
      </c>
      <c r="B13" s="52" t="s">
        <v>112</v>
      </c>
      <c r="C13" s="50" t="s">
        <v>81</v>
      </c>
      <c r="D13" s="36">
        <v>8.2929999999999993</v>
      </c>
      <c r="E13" s="36">
        <v>8.5</v>
      </c>
    </row>
    <row r="14" spans="1:5" x14ac:dyDescent="0.25">
      <c r="A14" s="51" t="s">
        <v>83</v>
      </c>
      <c r="B14" s="52" t="s">
        <v>68</v>
      </c>
      <c r="C14" s="50"/>
      <c r="D14" s="36"/>
      <c r="E14" s="36"/>
    </row>
    <row r="15" spans="1:5" x14ac:dyDescent="0.25">
      <c r="A15" s="51" t="s">
        <v>84</v>
      </c>
      <c r="B15" s="52" t="s">
        <v>97</v>
      </c>
      <c r="C15" s="50"/>
      <c r="D15" s="36"/>
      <c r="E15" s="36"/>
    </row>
    <row r="16" spans="1:5" x14ac:dyDescent="0.25">
      <c r="A16" s="51"/>
      <c r="B16" s="52" t="s">
        <v>98</v>
      </c>
      <c r="C16" s="50"/>
      <c r="D16" s="36"/>
      <c r="E16" s="36"/>
    </row>
    <row r="17" spans="1:5" x14ac:dyDescent="0.25">
      <c r="A17" s="51"/>
      <c r="B17" s="52" t="s">
        <v>99</v>
      </c>
      <c r="C17" s="50"/>
      <c r="D17" s="58">
        <v>7.71</v>
      </c>
      <c r="E17" s="58">
        <v>8.0820000000000007</v>
      </c>
    </row>
    <row r="18" spans="1:5" x14ac:dyDescent="0.25">
      <c r="A18" s="51" t="s">
        <v>85</v>
      </c>
      <c r="B18" s="52" t="s">
        <v>74</v>
      </c>
      <c r="C18" s="50"/>
      <c r="D18" s="58">
        <v>8.6720000000000006</v>
      </c>
      <c r="E18" s="58">
        <v>9.2100000000000009</v>
      </c>
    </row>
    <row r="19" spans="1:5" x14ac:dyDescent="0.25">
      <c r="A19" s="51" t="s">
        <v>10</v>
      </c>
      <c r="B19" s="52" t="s">
        <v>113</v>
      </c>
      <c r="C19" s="50" t="s">
        <v>111</v>
      </c>
      <c r="D19" s="36">
        <v>113279.224</v>
      </c>
      <c r="E19" s="36">
        <v>110093.71400000001</v>
      </c>
    </row>
    <row r="20" spans="1:5" x14ac:dyDescent="0.25">
      <c r="A20" s="51" t="s">
        <v>89</v>
      </c>
      <c r="B20" s="52" t="s">
        <v>68</v>
      </c>
      <c r="C20" s="50"/>
      <c r="D20" s="36"/>
      <c r="E20" s="36"/>
    </row>
    <row r="21" spans="1:5" x14ac:dyDescent="0.25">
      <c r="A21" s="51" t="s">
        <v>91</v>
      </c>
      <c r="B21" s="52" t="s">
        <v>97</v>
      </c>
      <c r="C21" s="50"/>
      <c r="D21" s="36"/>
      <c r="E21" s="36"/>
    </row>
    <row r="22" spans="1:5" x14ac:dyDescent="0.25">
      <c r="A22" s="51"/>
      <c r="B22" s="52" t="s">
        <v>98</v>
      </c>
      <c r="C22" s="50"/>
      <c r="D22" s="36"/>
      <c r="E22" s="36"/>
    </row>
    <row r="23" spans="1:5" x14ac:dyDescent="0.25">
      <c r="A23" s="51"/>
      <c r="B23" s="52" t="s">
        <v>99</v>
      </c>
      <c r="C23" s="50"/>
      <c r="D23" s="58">
        <v>50501.485000000001</v>
      </c>
      <c r="E23" s="58">
        <v>51330.103000000003</v>
      </c>
    </row>
    <row r="24" spans="1:5" x14ac:dyDescent="0.25">
      <c r="A24" s="51" t="s">
        <v>93</v>
      </c>
      <c r="B24" s="52" t="s">
        <v>74</v>
      </c>
      <c r="C24" s="50"/>
      <c r="D24" s="58">
        <v>62777.739000000001</v>
      </c>
      <c r="E24" s="58">
        <v>58763.610999999997</v>
      </c>
    </row>
    <row r="25" spans="1:5" x14ac:dyDescent="0.25">
      <c r="A25" s="51" t="s">
        <v>12</v>
      </c>
      <c r="B25" s="52" t="s">
        <v>114</v>
      </c>
      <c r="C25" s="50" t="s">
        <v>115</v>
      </c>
      <c r="D25" s="36">
        <v>14339.128000000001</v>
      </c>
      <c r="E25" s="36">
        <v>15177.6</v>
      </c>
    </row>
    <row r="26" spans="1:5" x14ac:dyDescent="0.25">
      <c r="A26" s="51" t="s">
        <v>14</v>
      </c>
      <c r="B26" s="52" t="s">
        <v>68</v>
      </c>
      <c r="C26" s="50"/>
      <c r="D26" s="36"/>
      <c r="E26" s="36"/>
    </row>
    <row r="27" spans="1:5" x14ac:dyDescent="0.25">
      <c r="A27" s="51" t="s">
        <v>16</v>
      </c>
      <c r="B27" s="52" t="s">
        <v>97</v>
      </c>
      <c r="C27" s="50"/>
      <c r="D27" s="36"/>
      <c r="E27" s="36"/>
    </row>
    <row r="28" spans="1:5" x14ac:dyDescent="0.25">
      <c r="A28" s="51"/>
      <c r="B28" s="52" t="s">
        <v>116</v>
      </c>
      <c r="C28" s="50"/>
      <c r="D28" s="36"/>
      <c r="E28" s="36"/>
    </row>
    <row r="29" spans="1:5" x14ac:dyDescent="0.25">
      <c r="A29" s="51"/>
      <c r="B29" s="52" t="s">
        <v>99</v>
      </c>
      <c r="C29" s="50"/>
      <c r="D29" s="58">
        <v>13324.174999999999</v>
      </c>
      <c r="E29" s="58">
        <v>14423.858</v>
      </c>
    </row>
    <row r="30" spans="1:5" x14ac:dyDescent="0.25">
      <c r="A30" s="51" t="s">
        <v>100</v>
      </c>
      <c r="B30" s="52" t="s">
        <v>74</v>
      </c>
      <c r="C30" s="50"/>
      <c r="D30" s="58">
        <v>14994.103999999999</v>
      </c>
      <c r="E30" s="58">
        <v>16444.728999999999</v>
      </c>
    </row>
    <row r="31" spans="1:5" ht="29.25" customHeight="1" x14ac:dyDescent="0.25">
      <c r="A31" s="51" t="s">
        <v>18</v>
      </c>
      <c r="B31" s="79" t="s">
        <v>123</v>
      </c>
      <c r="C31" s="50" t="s">
        <v>117</v>
      </c>
      <c r="D31" s="36">
        <v>126.907</v>
      </c>
      <c r="E31" s="36">
        <v>138.69499999999999</v>
      </c>
    </row>
    <row r="32" spans="1:5" x14ac:dyDescent="0.25">
      <c r="A32" s="51" t="s">
        <v>103</v>
      </c>
      <c r="B32" s="52" t="s">
        <v>68</v>
      </c>
      <c r="C32" s="50"/>
      <c r="D32" s="36"/>
      <c r="E32" s="36"/>
    </row>
    <row r="33" spans="1:5" x14ac:dyDescent="0.25">
      <c r="A33" s="51" t="s">
        <v>104</v>
      </c>
      <c r="B33" s="52" t="s">
        <v>97</v>
      </c>
      <c r="C33" s="50"/>
      <c r="D33" s="36"/>
      <c r="E33" s="36"/>
    </row>
    <row r="34" spans="1:5" x14ac:dyDescent="0.25">
      <c r="A34" s="51"/>
      <c r="B34" s="52" t="s">
        <v>98</v>
      </c>
      <c r="C34" s="50"/>
      <c r="D34" s="36"/>
      <c r="E34" s="36"/>
    </row>
    <row r="35" spans="1:5" x14ac:dyDescent="0.25">
      <c r="A35" s="51"/>
      <c r="B35" s="52" t="s">
        <v>99</v>
      </c>
      <c r="C35" s="50"/>
      <c r="D35" s="58">
        <v>116.7</v>
      </c>
      <c r="E35" s="58">
        <v>130.19</v>
      </c>
    </row>
    <row r="36" spans="1:5" x14ac:dyDescent="0.25">
      <c r="A36" s="51" t="s">
        <v>105</v>
      </c>
      <c r="B36" s="52" t="s">
        <v>74</v>
      </c>
      <c r="C36" s="50"/>
      <c r="D36" s="58">
        <v>261.524</v>
      </c>
      <c r="E36" s="58">
        <v>308.23399999999998</v>
      </c>
    </row>
    <row r="37" spans="1:5" x14ac:dyDescent="0.25">
      <c r="A37" s="54"/>
      <c r="B37" s="48"/>
      <c r="C37" s="38"/>
      <c r="D37" s="55"/>
      <c r="E37" s="55"/>
    </row>
    <row r="38" spans="1:5" x14ac:dyDescent="0.25">
      <c r="A38" s="54"/>
      <c r="B38" s="48"/>
      <c r="C38" s="38"/>
      <c r="D38" s="55"/>
      <c r="E38" s="55"/>
    </row>
    <row r="39" spans="1:5" x14ac:dyDescent="0.25">
      <c r="A39" s="89" t="s">
        <v>118</v>
      </c>
      <c r="B39" s="89"/>
      <c r="C39" s="89"/>
      <c r="D39" s="89"/>
    </row>
    <row r="40" spans="1:5" x14ac:dyDescent="0.25">
      <c r="A40" s="47"/>
      <c r="B40" s="47"/>
      <c r="C40" s="47"/>
      <c r="D40" s="47"/>
    </row>
    <row r="41" spans="1:5" x14ac:dyDescent="0.25">
      <c r="A41" s="47"/>
      <c r="B41" s="47"/>
      <c r="C41" s="47"/>
      <c r="D41" s="47"/>
    </row>
    <row r="42" spans="1:5" x14ac:dyDescent="0.25">
      <c r="A42" s="47"/>
      <c r="B42" s="47"/>
      <c r="C42" s="47"/>
      <c r="D42" s="47"/>
    </row>
    <row r="43" spans="1:5" x14ac:dyDescent="0.25">
      <c r="A43" s="47"/>
      <c r="B43" s="47"/>
      <c r="C43" s="47"/>
      <c r="D43" s="47"/>
    </row>
    <row r="44" spans="1:5" x14ac:dyDescent="0.25">
      <c r="A44" s="47"/>
      <c r="B44" s="47"/>
      <c r="C44" s="47"/>
      <c r="D44" s="47"/>
    </row>
    <row r="45" spans="1:5" x14ac:dyDescent="0.25">
      <c r="A45" s="47"/>
      <c r="B45" s="47"/>
      <c r="C45" s="47"/>
      <c r="D45" s="47"/>
    </row>
    <row r="46" spans="1:5" x14ac:dyDescent="0.25">
      <c r="A46" s="54"/>
      <c r="B46" s="54"/>
      <c r="C46" s="54"/>
      <c r="D46" s="54"/>
    </row>
    <row r="47" spans="1:5" x14ac:dyDescent="0.25">
      <c r="A47" s="90" t="s">
        <v>119</v>
      </c>
      <c r="B47" s="90"/>
      <c r="C47" s="90"/>
      <c r="D47" s="90"/>
    </row>
    <row r="48" spans="1:5" x14ac:dyDescent="0.25">
      <c r="A48" s="91" t="s">
        <v>128</v>
      </c>
      <c r="B48" s="91"/>
      <c r="C48" s="60"/>
      <c r="D48" s="61"/>
    </row>
    <row r="49" spans="1:5" x14ac:dyDescent="0.25">
      <c r="A49" s="54"/>
      <c r="B49" s="48"/>
      <c r="C49" s="38"/>
      <c r="D49" s="56"/>
    </row>
    <row r="50" spans="1:5" x14ac:dyDescent="0.25">
      <c r="C50" s="39"/>
    </row>
    <row r="51" spans="1:5" x14ac:dyDescent="0.25">
      <c r="C51" s="39"/>
    </row>
    <row r="52" spans="1:5" x14ac:dyDescent="0.25">
      <c r="C52" s="39"/>
    </row>
    <row r="53" spans="1:5" x14ac:dyDescent="0.25">
      <c r="C53" s="39"/>
      <c r="D53" s="57"/>
    </row>
    <row r="54" spans="1:5" x14ac:dyDescent="0.25">
      <c r="C54" s="39"/>
      <c r="D54" s="57"/>
      <c r="E54" s="57"/>
    </row>
    <row r="55" spans="1:5" x14ac:dyDescent="0.25">
      <c r="C55" s="39"/>
      <c r="D55" s="57"/>
    </row>
    <row r="56" spans="1:5" x14ac:dyDescent="0.25">
      <c r="C56" s="39"/>
    </row>
    <row r="57" spans="1:5" x14ac:dyDescent="0.25">
      <c r="C57" s="39"/>
    </row>
    <row r="58" spans="1:5" x14ac:dyDescent="0.25">
      <c r="C58" s="39"/>
    </row>
    <row r="59" spans="1:5" x14ac:dyDescent="0.25">
      <c r="C59" s="39"/>
    </row>
    <row r="60" spans="1:5" x14ac:dyDescent="0.25">
      <c r="C60" s="39"/>
    </row>
    <row r="61" spans="1:5" x14ac:dyDescent="0.25">
      <c r="C61" s="39"/>
    </row>
    <row r="62" spans="1:5" x14ac:dyDescent="0.25">
      <c r="C62" s="39"/>
    </row>
    <row r="63" spans="1:5" x14ac:dyDescent="0.25">
      <c r="C63" s="39"/>
    </row>
    <row r="64" spans="1:5" x14ac:dyDescent="0.25">
      <c r="C64" s="39"/>
    </row>
    <row r="65" spans="3:3" x14ac:dyDescent="0.25">
      <c r="C65" s="39"/>
    </row>
    <row r="66" spans="3:3" x14ac:dyDescent="0.25">
      <c r="C66" s="39"/>
    </row>
    <row r="67" spans="3:3" x14ac:dyDescent="0.25">
      <c r="C67" s="39"/>
    </row>
    <row r="68" spans="3:3" x14ac:dyDescent="0.25">
      <c r="C68" s="39"/>
    </row>
    <row r="69" spans="3:3" x14ac:dyDescent="0.25">
      <c r="C69" s="39"/>
    </row>
    <row r="70" spans="3:3" x14ac:dyDescent="0.25">
      <c r="C70" s="39"/>
    </row>
    <row r="71" spans="3:3" x14ac:dyDescent="0.25">
      <c r="C71" s="39"/>
    </row>
    <row r="72" spans="3:3" x14ac:dyDescent="0.25">
      <c r="C72" s="39"/>
    </row>
    <row r="73" spans="3:3" x14ac:dyDescent="0.25">
      <c r="C73" s="39"/>
    </row>
    <row r="74" spans="3:3" x14ac:dyDescent="0.25">
      <c r="C74" s="39"/>
    </row>
    <row r="75" spans="3:3" x14ac:dyDescent="0.25">
      <c r="C75" s="39"/>
    </row>
    <row r="76" spans="3:3" x14ac:dyDescent="0.25">
      <c r="C76" s="39"/>
    </row>
    <row r="77" spans="3:3" x14ac:dyDescent="0.25">
      <c r="C77" s="39"/>
    </row>
    <row r="78" spans="3:3" x14ac:dyDescent="0.25">
      <c r="C78" s="39"/>
    </row>
    <row r="79" spans="3:3" x14ac:dyDescent="0.25">
      <c r="C79" s="39"/>
    </row>
    <row r="80" spans="3:3" x14ac:dyDescent="0.25">
      <c r="C80" s="39"/>
    </row>
    <row r="81" spans="3:3" x14ac:dyDescent="0.25">
      <c r="C81" s="39"/>
    </row>
    <row r="82" spans="3:3" x14ac:dyDescent="0.25">
      <c r="C82" s="39"/>
    </row>
    <row r="83" spans="3:3" x14ac:dyDescent="0.25">
      <c r="C83" s="39"/>
    </row>
    <row r="84" spans="3:3" x14ac:dyDescent="0.25">
      <c r="C84" s="39"/>
    </row>
    <row r="85" spans="3:3" x14ac:dyDescent="0.25">
      <c r="C85" s="39"/>
    </row>
    <row r="86" spans="3:3" x14ac:dyDescent="0.25">
      <c r="C86" s="39"/>
    </row>
    <row r="87" spans="3:3" x14ac:dyDescent="0.25">
      <c r="C87" s="39"/>
    </row>
    <row r="88" spans="3:3" x14ac:dyDescent="0.25">
      <c r="C88" s="39"/>
    </row>
    <row r="89" spans="3:3" x14ac:dyDescent="0.25">
      <c r="C89" s="39"/>
    </row>
    <row r="90" spans="3:3" x14ac:dyDescent="0.25">
      <c r="C90" s="39"/>
    </row>
    <row r="91" spans="3:3" x14ac:dyDescent="0.25">
      <c r="C91" s="39"/>
    </row>
    <row r="92" spans="3:3" x14ac:dyDescent="0.25">
      <c r="C92" s="39"/>
    </row>
    <row r="93" spans="3:3" x14ac:dyDescent="0.25">
      <c r="C93" s="39"/>
    </row>
    <row r="94" spans="3:3" x14ac:dyDescent="0.25">
      <c r="C94" s="39"/>
    </row>
    <row r="95" spans="3:3" x14ac:dyDescent="0.25">
      <c r="C95" s="39"/>
    </row>
    <row r="96" spans="3:3" x14ac:dyDescent="0.25">
      <c r="C96" s="39"/>
    </row>
    <row r="97" spans="3:3" x14ac:dyDescent="0.25">
      <c r="C97" s="39"/>
    </row>
    <row r="98" spans="3:3" x14ac:dyDescent="0.25">
      <c r="C98" s="39"/>
    </row>
    <row r="99" spans="3:3" x14ac:dyDescent="0.25">
      <c r="C99" s="39"/>
    </row>
    <row r="100" spans="3:3" x14ac:dyDescent="0.25">
      <c r="C100" s="39"/>
    </row>
    <row r="101" spans="3:3" x14ac:dyDescent="0.25">
      <c r="C101" s="39"/>
    </row>
    <row r="102" spans="3:3" x14ac:dyDescent="0.25">
      <c r="C102" s="39"/>
    </row>
    <row r="103" spans="3:3" x14ac:dyDescent="0.25">
      <c r="C103" s="39"/>
    </row>
    <row r="104" spans="3:3" x14ac:dyDescent="0.25">
      <c r="C104" s="39"/>
    </row>
    <row r="105" spans="3:3" x14ac:dyDescent="0.25">
      <c r="C105" s="39"/>
    </row>
    <row r="106" spans="3:3" x14ac:dyDescent="0.25">
      <c r="C106" s="39"/>
    </row>
    <row r="107" spans="3:3" x14ac:dyDescent="0.25">
      <c r="C107" s="39"/>
    </row>
    <row r="108" spans="3:3" x14ac:dyDescent="0.25">
      <c r="C108" s="39"/>
    </row>
    <row r="109" spans="3:3" x14ac:dyDescent="0.25">
      <c r="C109" s="39"/>
    </row>
    <row r="110" spans="3:3" x14ac:dyDescent="0.25">
      <c r="C110" s="39"/>
    </row>
    <row r="111" spans="3:3" x14ac:dyDescent="0.25">
      <c r="C111" s="39"/>
    </row>
    <row r="112" spans="3:3" x14ac:dyDescent="0.25">
      <c r="C112" s="39"/>
    </row>
    <row r="113" spans="3:3" x14ac:dyDescent="0.25">
      <c r="C113" s="39"/>
    </row>
    <row r="114" spans="3:3" x14ac:dyDescent="0.25">
      <c r="C114" s="39"/>
    </row>
    <row r="115" spans="3:3" x14ac:dyDescent="0.25">
      <c r="C115" s="39"/>
    </row>
    <row r="116" spans="3:3" x14ac:dyDescent="0.25">
      <c r="C116" s="39"/>
    </row>
    <row r="117" spans="3:3" x14ac:dyDescent="0.25">
      <c r="C117" s="39"/>
    </row>
    <row r="118" spans="3:3" x14ac:dyDescent="0.25">
      <c r="C118" s="39"/>
    </row>
    <row r="119" spans="3:3" x14ac:dyDescent="0.25">
      <c r="C119" s="39"/>
    </row>
    <row r="120" spans="3:3" x14ac:dyDescent="0.25">
      <c r="C120" s="39"/>
    </row>
    <row r="121" spans="3:3" x14ac:dyDescent="0.25">
      <c r="C121" s="39"/>
    </row>
    <row r="122" spans="3:3" x14ac:dyDescent="0.25">
      <c r="C122" s="39"/>
    </row>
    <row r="123" spans="3:3" x14ac:dyDescent="0.25">
      <c r="C123" s="39"/>
    </row>
    <row r="124" spans="3:3" x14ac:dyDescent="0.25">
      <c r="C124" s="39"/>
    </row>
    <row r="125" spans="3:3" x14ac:dyDescent="0.25">
      <c r="C125" s="39"/>
    </row>
    <row r="126" spans="3:3" x14ac:dyDescent="0.25">
      <c r="C126" s="39"/>
    </row>
    <row r="127" spans="3:3" x14ac:dyDescent="0.25">
      <c r="C127" s="39"/>
    </row>
    <row r="128" spans="3:3" x14ac:dyDescent="0.25">
      <c r="C128" s="39"/>
    </row>
    <row r="129" spans="3:3" x14ac:dyDescent="0.25">
      <c r="C129" s="39"/>
    </row>
    <row r="130" spans="3:3" x14ac:dyDescent="0.25">
      <c r="C130" s="39"/>
    </row>
    <row r="131" spans="3:3" x14ac:dyDescent="0.25">
      <c r="C131" s="39"/>
    </row>
    <row r="132" spans="3:3" x14ac:dyDescent="0.25">
      <c r="C132" s="39"/>
    </row>
    <row r="133" spans="3:3" x14ac:dyDescent="0.25">
      <c r="C133" s="39"/>
    </row>
    <row r="134" spans="3:3" x14ac:dyDescent="0.25">
      <c r="C134" s="39"/>
    </row>
    <row r="135" spans="3:3" x14ac:dyDescent="0.25">
      <c r="C135" s="39"/>
    </row>
    <row r="136" spans="3:3" x14ac:dyDescent="0.25">
      <c r="C136" s="39"/>
    </row>
    <row r="137" spans="3:3" x14ac:dyDescent="0.25">
      <c r="C137" s="39"/>
    </row>
    <row r="138" spans="3:3" x14ac:dyDescent="0.25">
      <c r="C138" s="39"/>
    </row>
    <row r="139" spans="3:3" x14ac:dyDescent="0.25">
      <c r="C139" s="39"/>
    </row>
    <row r="140" spans="3:3" x14ac:dyDescent="0.25">
      <c r="C140" s="39"/>
    </row>
    <row r="141" spans="3:3" x14ac:dyDescent="0.25">
      <c r="C141" s="39"/>
    </row>
    <row r="142" spans="3:3" x14ac:dyDescent="0.25">
      <c r="C142" s="39"/>
    </row>
    <row r="143" spans="3:3" x14ac:dyDescent="0.25">
      <c r="C143" s="39"/>
    </row>
    <row r="144" spans="3:3" x14ac:dyDescent="0.25">
      <c r="C144" s="39"/>
    </row>
    <row r="145" spans="3:3" x14ac:dyDescent="0.25">
      <c r="C145" s="39"/>
    </row>
    <row r="146" spans="3:3" x14ac:dyDescent="0.25">
      <c r="C146" s="39"/>
    </row>
    <row r="147" spans="3:3" x14ac:dyDescent="0.25">
      <c r="C147" s="39"/>
    </row>
    <row r="148" spans="3:3" x14ac:dyDescent="0.25">
      <c r="C148" s="39"/>
    </row>
    <row r="149" spans="3:3" x14ac:dyDescent="0.25">
      <c r="C149" s="39"/>
    </row>
    <row r="150" spans="3:3" x14ac:dyDescent="0.25">
      <c r="C150" s="39"/>
    </row>
    <row r="151" spans="3:3" x14ac:dyDescent="0.25">
      <c r="C151" s="39"/>
    </row>
    <row r="152" spans="3:3" x14ac:dyDescent="0.25">
      <c r="C152" s="39"/>
    </row>
    <row r="153" spans="3:3" x14ac:dyDescent="0.25">
      <c r="C153" s="39"/>
    </row>
    <row r="154" spans="3:3" x14ac:dyDescent="0.25">
      <c r="C154" s="39"/>
    </row>
    <row r="155" spans="3:3" x14ac:dyDescent="0.25">
      <c r="C155" s="39"/>
    </row>
    <row r="156" spans="3:3" x14ac:dyDescent="0.25">
      <c r="C156" s="39"/>
    </row>
    <row r="157" spans="3:3" x14ac:dyDescent="0.25">
      <c r="C157" s="39"/>
    </row>
    <row r="158" spans="3:3" x14ac:dyDescent="0.25">
      <c r="C158" s="39"/>
    </row>
    <row r="159" spans="3:3" x14ac:dyDescent="0.25">
      <c r="C159" s="39"/>
    </row>
    <row r="160" spans="3:3" x14ac:dyDescent="0.25">
      <c r="C160" s="39"/>
    </row>
    <row r="161" spans="3:3" x14ac:dyDescent="0.25">
      <c r="C161" s="39"/>
    </row>
    <row r="162" spans="3:3" x14ac:dyDescent="0.25">
      <c r="C162" s="39"/>
    </row>
    <row r="163" spans="3:3" x14ac:dyDescent="0.25">
      <c r="C163" s="39"/>
    </row>
    <row r="164" spans="3:3" x14ac:dyDescent="0.25">
      <c r="C164" s="39"/>
    </row>
    <row r="165" spans="3:3" x14ac:dyDescent="0.25">
      <c r="C165" s="39"/>
    </row>
    <row r="166" spans="3:3" x14ac:dyDescent="0.25">
      <c r="C166" s="39"/>
    </row>
    <row r="167" spans="3:3" x14ac:dyDescent="0.25">
      <c r="C167" s="39"/>
    </row>
    <row r="168" spans="3:3" x14ac:dyDescent="0.25">
      <c r="C168" s="39"/>
    </row>
    <row r="169" spans="3:3" x14ac:dyDescent="0.25">
      <c r="C169" s="39"/>
    </row>
    <row r="170" spans="3:3" x14ac:dyDescent="0.25">
      <c r="C170" s="39"/>
    </row>
    <row r="171" spans="3:3" x14ac:dyDescent="0.25">
      <c r="C171" s="39"/>
    </row>
    <row r="172" spans="3:3" x14ac:dyDescent="0.25">
      <c r="C172" s="39"/>
    </row>
    <row r="173" spans="3:3" x14ac:dyDescent="0.25">
      <c r="C173" s="39"/>
    </row>
    <row r="174" spans="3:3" x14ac:dyDescent="0.25">
      <c r="C174" s="39"/>
    </row>
    <row r="175" spans="3:3" x14ac:dyDescent="0.25">
      <c r="C175" s="39"/>
    </row>
    <row r="176" spans="3:3" x14ac:dyDescent="0.25">
      <c r="C176" s="39"/>
    </row>
    <row r="177" spans="3:3" x14ac:dyDescent="0.25">
      <c r="C177" s="39"/>
    </row>
    <row r="178" spans="3:3" x14ac:dyDescent="0.25">
      <c r="C178" s="39"/>
    </row>
    <row r="179" spans="3:3" x14ac:dyDescent="0.25">
      <c r="C179" s="39"/>
    </row>
    <row r="180" spans="3:3" x14ac:dyDescent="0.25">
      <c r="C180" s="39"/>
    </row>
    <row r="181" spans="3:3" x14ac:dyDescent="0.25">
      <c r="C181" s="39"/>
    </row>
    <row r="182" spans="3:3" x14ac:dyDescent="0.25">
      <c r="C182" s="39"/>
    </row>
    <row r="183" spans="3:3" x14ac:dyDescent="0.25">
      <c r="C183" s="39"/>
    </row>
  </sheetData>
  <mergeCells count="5">
    <mergeCell ref="A39:D39"/>
    <mergeCell ref="A47:D47"/>
    <mergeCell ref="A48:B48"/>
    <mergeCell ref="A2:E2"/>
    <mergeCell ref="B3:E3"/>
  </mergeCells>
  <pageMargins left="0.70866141732283472" right="0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Табл. 1.15</vt:lpstr>
      <vt:lpstr>Таб. 1.24</vt:lpstr>
      <vt:lpstr>Таб. 1.25</vt:lpstr>
      <vt:lpstr>'Табл. 1.15'!Область_печати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Заморская</dc:creator>
  <cp:lastModifiedBy>Заморская</cp:lastModifiedBy>
  <cp:lastPrinted>2020-04-15T02:31:48Z</cp:lastPrinted>
  <dcterms:created xsi:type="dcterms:W3CDTF">2018-04-27T05:59:51Z</dcterms:created>
  <dcterms:modified xsi:type="dcterms:W3CDTF">2020-04-15T02:34:00Z</dcterms:modified>
</cp:coreProperties>
</file>