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660" windowHeight="12975" activeTab="0"/>
  </bookViews>
  <sheets>
    <sheet name="2017" sheetId="1" r:id="rId1"/>
    <sheet name="Лист2" sheetId="2" r:id="rId2"/>
    <sheet name="Лист3" sheetId="3" r:id="rId3"/>
  </sheets>
  <definedNames>
    <definedName name="_xlnm.Print_Area" localSheetId="0">'2017'!$A$1:$G$32</definedName>
  </definedNames>
  <calcPr fullCalcOnLoad="1"/>
</workbook>
</file>

<file path=xl/sharedStrings.xml><?xml version="1.0" encoding="utf-8"?>
<sst xmlns="http://schemas.openxmlformats.org/spreadsheetml/2006/main" count="22" uniqueCount="19">
  <si>
    <t>Мощность заявителя, кВт</t>
  </si>
  <si>
    <t xml:space="preserve">до 15 кВт включительно </t>
  </si>
  <si>
    <t>ИТОГО</t>
  </si>
  <si>
    <t>кВт</t>
  </si>
  <si>
    <t>шт</t>
  </si>
  <si>
    <t xml:space="preserve"> Прогнозируемое подключение потребителей  от существующих электрических сетей необходимого класса напряжения, расстояние до границ участка которых составляет не более 300 метров</t>
  </si>
  <si>
    <t>от 150 до 670кВт</t>
  </si>
  <si>
    <t>от 15 до 150 кВт включительно</t>
  </si>
  <si>
    <t>МУПЭС г.Дивногорск</t>
  </si>
  <si>
    <t>Приложение №2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</si>
  <si>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</si>
  <si>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</si>
  <si>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</si>
  <si>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Прогнозное сведение о расходах за технологическое подключение на 2019 год</t>
  </si>
  <si>
    <t>факт 2017 год</t>
  </si>
  <si>
    <t>план 2019 год</t>
  </si>
  <si>
    <t>тыс.руб (без НДС)</t>
  </si>
  <si>
    <t>Главный инженер  МУПЭС</t>
  </si>
  <si>
    <t>Е.А.Привалихин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</si>
</sst>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Times New Roman"/>
      <family val="0"/>
    </font>
    <font>
      <sz val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9" fillId="0" borderId="0" xfId="0" applyFont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33203125" defaultRowHeight="12.75"/>
  <cols>
    <col min="1" max="1" width="58" style="0" customWidth="1"/>
    <col min="2" max="2" width="11.5" style="0" customWidth="1"/>
    <col min="3" max="3" width="15.83203125" style="0" customWidth="1"/>
    <col min="4" max="4" width="18.5" style="0" customWidth="1"/>
    <col min="5" max="5" width="14.16015625" style="0" customWidth="1"/>
    <col min="6" max="6" width="10.66015625" style="0" customWidth="1"/>
    <col min="7" max="7" width="19.16015625" style="0" customWidth="1"/>
  </cols>
  <sheetData>
    <row r="1" spans="1:7" ht="23.25">
      <c r="A1" s="1"/>
      <c r="B1" s="1"/>
      <c r="C1" s="1"/>
      <c r="D1" s="1"/>
      <c r="E1" s="1" t="s">
        <v>9</v>
      </c>
      <c r="F1" s="1"/>
      <c r="G1" s="1"/>
    </row>
    <row r="2" spans="1:7" ht="23.25">
      <c r="A2" s="1"/>
      <c r="B2" s="1"/>
      <c r="C2" s="1"/>
      <c r="D2" s="1"/>
      <c r="E2" s="1"/>
      <c r="F2" s="1"/>
      <c r="G2" s="11" t="s">
        <v>10</v>
      </c>
    </row>
    <row r="3" spans="1:7" ht="23.25">
      <c r="A3" s="1"/>
      <c r="B3" s="1"/>
      <c r="C3" s="1"/>
      <c r="D3" s="1"/>
      <c r="E3" s="1"/>
      <c r="F3" s="1"/>
      <c r="G3" s="11" t="s">
        <v>11</v>
      </c>
    </row>
    <row r="4" spans="1:7" ht="23.25">
      <c r="A4" s="1"/>
      <c r="B4" s="1"/>
      <c r="C4" s="1"/>
      <c r="D4" s="1"/>
      <c r="E4" s="1"/>
      <c r="F4" s="1"/>
      <c r="G4" s="11" t="s">
        <v>12</v>
      </c>
    </row>
    <row r="5" spans="1:7" ht="23.25">
      <c r="A5" s="1"/>
      <c r="B5" s="1"/>
      <c r="C5" s="1"/>
      <c r="D5" s="1"/>
      <c r="E5" s="1"/>
      <c r="F5" s="1"/>
      <c r="G5" s="1"/>
    </row>
    <row r="6" spans="1:7" ht="45" customHeight="1">
      <c r="A6" s="20" t="s">
        <v>13</v>
      </c>
      <c r="B6" s="20"/>
      <c r="C6" s="20"/>
      <c r="D6" s="20"/>
      <c r="E6" s="20"/>
      <c r="F6" s="20"/>
      <c r="G6" s="20"/>
    </row>
    <row r="7" spans="1:7" ht="24" thickBot="1">
      <c r="A7" s="21" t="s">
        <v>8</v>
      </c>
      <c r="B7" s="21"/>
      <c r="C7" s="21"/>
      <c r="D7" s="21"/>
      <c r="E7" s="21"/>
      <c r="F7" s="21"/>
      <c r="G7" s="21"/>
    </row>
    <row r="8" spans="1:7" ht="26.25" customHeight="1" thickBot="1">
      <c r="A8" s="18" t="s">
        <v>0</v>
      </c>
      <c r="B8" s="15" t="s">
        <v>14</v>
      </c>
      <c r="C8" s="16"/>
      <c r="D8" s="17"/>
      <c r="E8" s="15" t="s">
        <v>15</v>
      </c>
      <c r="F8" s="16"/>
      <c r="G8" s="17"/>
    </row>
    <row r="9" spans="1:7" ht="69.75">
      <c r="A9" s="19"/>
      <c r="B9" s="2" t="s">
        <v>3</v>
      </c>
      <c r="C9" s="2" t="s">
        <v>4</v>
      </c>
      <c r="D9" s="3" t="s">
        <v>16</v>
      </c>
      <c r="E9" s="2" t="s">
        <v>3</v>
      </c>
      <c r="F9" s="2" t="s">
        <v>4</v>
      </c>
      <c r="G9" s="3" t="s">
        <v>16</v>
      </c>
    </row>
    <row r="10" spans="1:7" ht="23.25">
      <c r="A10" s="4" t="s">
        <v>1</v>
      </c>
      <c r="B10" s="5">
        <v>1665</v>
      </c>
      <c r="C10" s="5">
        <v>96</v>
      </c>
      <c r="D10" s="12">
        <f>83.05/1.18</f>
        <v>70.38135593220339</v>
      </c>
      <c r="E10" s="5">
        <v>1665</v>
      </c>
      <c r="F10" s="5">
        <v>96</v>
      </c>
      <c r="G10" s="6">
        <v>70.38</v>
      </c>
    </row>
    <row r="11" spans="1:7" ht="23.25">
      <c r="A11" s="4" t="s">
        <v>7</v>
      </c>
      <c r="B11" s="5">
        <v>864</v>
      </c>
      <c r="C11" s="5">
        <v>22</v>
      </c>
      <c r="D11" s="12">
        <f>311.983/1.18</f>
        <v>264.3923728813559</v>
      </c>
      <c r="E11" s="5">
        <v>900</v>
      </c>
      <c r="F11" s="5">
        <v>20</v>
      </c>
      <c r="G11" s="13">
        <f>(E11*341.49)/1000</f>
        <v>307.341</v>
      </c>
    </row>
    <row r="12" spans="1:7" ht="23.25">
      <c r="A12" s="4" t="s">
        <v>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6">
        <f>(E12*268.08)/1000</f>
        <v>0</v>
      </c>
    </row>
    <row r="13" spans="1:7" ht="23.25" thickBot="1">
      <c r="A13" s="7" t="s">
        <v>2</v>
      </c>
      <c r="B13" s="8">
        <f aca="true" t="shared" si="0" ref="B13:G13">SUM(B10:B12)</f>
        <v>2529</v>
      </c>
      <c r="C13" s="8">
        <f t="shared" si="0"/>
        <v>118</v>
      </c>
      <c r="D13" s="8">
        <f t="shared" si="0"/>
        <v>334.77372881355933</v>
      </c>
      <c r="E13" s="8">
        <f t="shared" si="0"/>
        <v>2565</v>
      </c>
      <c r="F13" s="8">
        <f t="shared" si="0"/>
        <v>116</v>
      </c>
      <c r="G13" s="8">
        <f t="shared" si="0"/>
        <v>377.721</v>
      </c>
    </row>
    <row r="14" spans="1:7" ht="19.5" customHeight="1">
      <c r="A14" s="1"/>
      <c r="B14" s="1"/>
      <c r="C14" s="1"/>
      <c r="D14" s="1"/>
      <c r="E14" s="1"/>
      <c r="F14" s="1"/>
      <c r="G14" s="1"/>
    </row>
    <row r="15" spans="1:7" ht="75.75" customHeight="1">
      <c r="A15" s="14" t="s">
        <v>5</v>
      </c>
      <c r="B15" s="14"/>
      <c r="C15" s="14"/>
      <c r="D15" s="14"/>
      <c r="E15" s="14"/>
      <c r="F15" s="14"/>
      <c r="G15" s="14"/>
    </row>
    <row r="16" spans="1:7" ht="23.25">
      <c r="A16" s="9"/>
      <c r="B16" s="9"/>
      <c r="C16" s="9"/>
      <c r="D16" s="9"/>
      <c r="E16" s="1"/>
      <c r="F16" s="1"/>
      <c r="G16" s="1"/>
    </row>
    <row r="17" spans="1:7" ht="23.25">
      <c r="A17" s="9"/>
      <c r="B17" s="9"/>
      <c r="C17" s="9"/>
      <c r="D17" s="9"/>
      <c r="E17" s="1"/>
      <c r="F17" s="1"/>
      <c r="G17" s="1"/>
    </row>
    <row r="18" spans="1:7" ht="23.25">
      <c r="A18" s="10" t="s">
        <v>17</v>
      </c>
      <c r="B18" s="1"/>
      <c r="C18" s="1"/>
      <c r="D18" s="1"/>
      <c r="E18" s="1" t="s">
        <v>18</v>
      </c>
      <c r="F18" s="1"/>
      <c r="G18" s="1"/>
    </row>
    <row r="19" spans="1:7" ht="23.25">
      <c r="A19" s="1"/>
      <c r="B19" s="1"/>
      <c r="C19" s="1"/>
      <c r="D19" s="1"/>
      <c r="E19" s="1"/>
      <c r="F19" s="1"/>
      <c r="G19" s="1"/>
    </row>
  </sheetData>
  <sheetProtection/>
  <mergeCells count="6">
    <mergeCell ref="A15:G15"/>
    <mergeCell ref="B8:D8"/>
    <mergeCell ref="E8:G8"/>
    <mergeCell ref="A8:A9"/>
    <mergeCell ref="A6:G6"/>
    <mergeCell ref="A7:G7"/>
  </mergeCells>
  <printOptions/>
  <pageMargins left="0.75" right="0.75" top="1" bottom="1" header="0.5" footer="0.5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DJENNY</dc:creator>
  <cp:keywords/>
  <dc:description/>
  <cp:lastModifiedBy>Евгения</cp:lastModifiedBy>
  <cp:lastPrinted>2016-04-27T02:29:55Z</cp:lastPrinted>
  <dcterms:created xsi:type="dcterms:W3CDTF">2009-04-13T07:46:33Z</dcterms:created>
  <dcterms:modified xsi:type="dcterms:W3CDTF">2018-02-19T06:04:24Z</dcterms:modified>
  <cp:category/>
  <cp:version/>
  <cp:contentType/>
  <cp:contentStatus/>
</cp:coreProperties>
</file>