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3" sheetId="1" r:id="rId1"/>
    <sheet name="Лист2" sheetId="2" r:id="rId2"/>
    <sheet name="Лист3" sheetId="3" r:id="rId3"/>
  </sheets>
  <definedNames>
    <definedName name="_xlnm.Print_Area" localSheetId="0">'2013'!$A$1:$D$23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<sst xmlns="http://schemas.openxmlformats.org/spreadsheetml/2006/main" count="34" uniqueCount="34">
  <si>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</si>
  <si>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Наименование показателя</t>
  </si>
  <si>
    <t>Вспомогательные материалы</t>
  </si>
  <si>
    <t xml:space="preserve">Энергия </t>
  </si>
  <si>
    <t xml:space="preserve">Затраты на оплату труда                                  </t>
  </si>
  <si>
    <t>Амортизация основных средств</t>
  </si>
  <si>
    <t>Налог на землю</t>
  </si>
  <si>
    <t>Итого расходов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</si>
  <si>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</si>
  <si>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</si>
  <si>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</si>
  <si>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</si>
  <si>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</si>
  <si>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663094, г. Дивногорск, ул. Гримау, 27</t>
  </si>
  <si>
    <t>Отчетный период</t>
  </si>
  <si>
    <t>Факт, тыс. руб.</t>
  </si>
  <si>
    <t>Структура затрат, %</t>
  </si>
  <si>
    <t>8.1</t>
  </si>
  <si>
    <t>8.2</t>
  </si>
  <si>
    <t>8.3</t>
  </si>
  <si>
    <t>8.4</t>
  </si>
  <si>
    <t>8.5</t>
  </si>
  <si>
    <t>Другие затраты, относимые на себестоимость продукции</t>
  </si>
  <si>
    <t xml:space="preserve">Отчисления на социальные нужды </t>
  </si>
  <si>
    <t>2. Форма заполняется в соответствии с данными бухгалтерской отчетности за отчетный год.</t>
  </si>
  <si>
    <t>1. Информация по форме раскрывается регулируемой организацией ежегодно, до 1 апреля.</t>
  </si>
  <si>
    <t>3. Информация по форме подлежит опубликованию в сети Интернет (mupes.ru).</t>
  </si>
  <si>
    <t>П 9б. Структура и объем затрат на услуги по передаче электрической энергии по сетям МУПЭС</t>
  </si>
  <si>
    <t>Прочие затраты всего, в том числе:</t>
  </si>
  <si>
    <t xml:space="preserve">Средства на страхование </t>
  </si>
  <si>
    <t>Прочие: Государственная регистрация, сертификация электрической энергии</t>
  </si>
  <si>
    <t>Налог на пользователей автодорог (транспортный налог)</t>
  </si>
  <si>
    <t>Топливо на технологические цели ГСМ</t>
  </si>
  <si>
    <t>Работы и услуги производственного характера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</si>
</sst>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33" borderId="0" xfId="52" applyFont="1" applyFill="1">
      <alignment/>
      <protection/>
    </xf>
    <xf numFmtId="0" fontId="3" fillId="33" borderId="0" xfId="52" applyFont="1" applyFill="1" applyAlignment="1">
      <alignment horizontal="right"/>
      <protection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" fontId="3" fillId="33" borderId="0" xfId="52" applyNumberFormat="1" applyFont="1" applyFill="1">
      <alignment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wrapText="1"/>
      <protection/>
    </xf>
    <xf numFmtId="2" fontId="3" fillId="33" borderId="10" xfId="52" applyNumberFormat="1" applyFont="1" applyFill="1" applyBorder="1" applyAlignment="1">
      <alignment horizontal="left" wrapText="1"/>
      <protection/>
    </xf>
    <xf numFmtId="0" fontId="4" fillId="33" borderId="10" xfId="52" applyFont="1" applyFill="1" applyBorder="1" applyAlignment="1">
      <alignment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/>
      <protection/>
    </xf>
    <xf numFmtId="0" fontId="8" fillId="33" borderId="0" xfId="52" applyFont="1" applyFill="1">
      <alignment/>
      <protection/>
    </xf>
    <xf numFmtId="0" fontId="4" fillId="33" borderId="0" xfId="52" applyFont="1" applyFill="1">
      <alignment/>
      <protection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1"/>
    </sheetView>
  </sheetViews>
  <sheetFormatPr defaultColWidth="5.00390625" defaultRowHeight="15"/>
  <cols>
    <col min="1" max="1" width="5.00390625" style="1" customWidth="1"/>
    <col min="2" max="2" width="50.8515625" style="1" customWidth="1"/>
    <col min="3" max="4" width="20.28125" style="1" customWidth="1"/>
    <col min="5" max="253" width="9.140625" style="1" customWidth="1"/>
    <col min="254" max="254" width="1.1484375" style="1" customWidth="1"/>
    <col min="255" max="16384" width="5.00390625" style="1" customWidth="1"/>
  </cols>
  <sheetData>
    <row r="1" spans="1:4" ht="41.25" customHeight="1">
      <c r="A1" s="24" t="s">
        <v>27</v>
      </c>
      <c r="B1" s="24"/>
      <c r="C1" s="24"/>
      <c r="D1" s="24"/>
    </row>
    <row r="2" spans="1:4" ht="33.75" customHeight="1">
      <c r="A2" s="18" t="s">
        <v>8</v>
      </c>
      <c r="B2" s="18"/>
      <c r="C2" s="22" t="s">
        <v>9</v>
      </c>
      <c r="D2" s="23"/>
    </row>
    <row r="3" spans="1:4" ht="16.5" customHeight="1">
      <c r="A3" s="18" t="s">
        <v>10</v>
      </c>
      <c r="B3" s="18"/>
      <c r="C3" s="19">
        <v>2446001206</v>
      </c>
      <c r="D3" s="20"/>
    </row>
    <row r="4" spans="1:4" ht="16.5" customHeight="1">
      <c r="A4" s="18" t="s">
        <v>11</v>
      </c>
      <c r="B4" s="18"/>
      <c r="C4" s="19">
        <v>244601001</v>
      </c>
      <c r="D4" s="20"/>
    </row>
    <row r="5" spans="1:4" ht="16.5" customHeight="1">
      <c r="A5" s="18" t="s">
        <v>12</v>
      </c>
      <c r="B5" s="18"/>
      <c r="C5" s="22" t="s">
        <v>13</v>
      </c>
      <c r="D5" s="23"/>
    </row>
    <row r="6" spans="1:4" ht="16.5" customHeight="1">
      <c r="A6" s="18" t="s">
        <v>14</v>
      </c>
      <c r="B6" s="18"/>
      <c r="C6" s="19">
        <v>2013</v>
      </c>
      <c r="D6" s="20"/>
    </row>
    <row r="7" ht="15">
      <c r="C7" s="2"/>
    </row>
    <row r="8" spans="1:4" s="17" customFormat="1" ht="31.5" customHeight="1">
      <c r="A8" s="13" t="s">
        <v>0</v>
      </c>
      <c r="B8" s="13" t="s">
        <v>1</v>
      </c>
      <c r="C8" s="14" t="s">
        <v>15</v>
      </c>
      <c r="D8" s="14" t="s">
        <v>16</v>
      </c>
    </row>
    <row r="9" spans="1:5" ht="16.5" customHeight="1">
      <c r="A9" s="4">
        <v>1</v>
      </c>
      <c r="B9" s="5" t="s">
        <v>2</v>
      </c>
      <c r="C9" s="3">
        <v>8522.68</v>
      </c>
      <c r="D9" s="3">
        <f>C9/C22*100</f>
        <v>8.217693851882245</v>
      </c>
      <c r="E9" s="7"/>
    </row>
    <row r="10" spans="1:4" ht="16.5" customHeight="1">
      <c r="A10" s="4">
        <f>A9+1</f>
        <v>2</v>
      </c>
      <c r="B10" s="5" t="s">
        <v>33</v>
      </c>
      <c r="C10" s="3">
        <v>742.39</v>
      </c>
      <c r="D10" s="3">
        <f>C10/C22*100</f>
        <v>0.7158233957744348</v>
      </c>
    </row>
    <row r="11" spans="1:4" ht="16.5" customHeight="1">
      <c r="A11" s="4">
        <f aca="true" t="shared" si="0" ref="A11:A16">A10+1</f>
        <v>3</v>
      </c>
      <c r="B11" s="9" t="s">
        <v>32</v>
      </c>
      <c r="C11" s="3">
        <v>2702.35</v>
      </c>
      <c r="D11" s="3">
        <f>C11/C22*100</f>
        <v>2.6056457570428533</v>
      </c>
    </row>
    <row r="12" spans="1:4" ht="16.5" customHeight="1">
      <c r="A12" s="4">
        <f t="shared" si="0"/>
        <v>4</v>
      </c>
      <c r="B12" s="9" t="s">
        <v>3</v>
      </c>
      <c r="C12" s="3">
        <v>24735.39</v>
      </c>
      <c r="D12" s="3">
        <f>C12/C22*100</f>
        <v>23.850228135622782</v>
      </c>
    </row>
    <row r="13" spans="1:4" ht="16.5" customHeight="1">
      <c r="A13" s="4">
        <f t="shared" si="0"/>
        <v>5</v>
      </c>
      <c r="B13" s="5" t="s">
        <v>4</v>
      </c>
      <c r="C13" s="3">
        <v>27741.77</v>
      </c>
      <c r="D13" s="3">
        <f>C13/C22*100</f>
        <v>26.749024106188585</v>
      </c>
    </row>
    <row r="14" spans="1:4" ht="16.5" customHeight="1">
      <c r="A14" s="4">
        <f t="shared" si="0"/>
        <v>6</v>
      </c>
      <c r="B14" s="5" t="s">
        <v>23</v>
      </c>
      <c r="C14" s="3">
        <v>8362.16</v>
      </c>
      <c r="D14" s="3">
        <f>C14/C22*100</f>
        <v>8.062918098585849</v>
      </c>
    </row>
    <row r="15" spans="1:4" ht="16.5" customHeight="1">
      <c r="A15" s="4">
        <f t="shared" si="0"/>
        <v>7</v>
      </c>
      <c r="B15" s="5" t="s">
        <v>5</v>
      </c>
      <c r="C15" s="3">
        <v>15864.38</v>
      </c>
      <c r="D15" s="3">
        <f>C15/C22*100</f>
        <v>15.29666935634374</v>
      </c>
    </row>
    <row r="16" spans="1:4" ht="16.5" customHeight="1">
      <c r="A16" s="4">
        <f t="shared" si="0"/>
        <v>8</v>
      </c>
      <c r="B16" s="5" t="s">
        <v>28</v>
      </c>
      <c r="C16" s="8">
        <f>C17+C18+C19+C20+C21</f>
        <v>15040.215</v>
      </c>
      <c r="D16" s="3">
        <f>C16/C22*100</f>
        <v>14.501997298559505</v>
      </c>
    </row>
    <row r="17" spans="1:4" ht="16.5" customHeight="1">
      <c r="A17" s="15" t="s">
        <v>17</v>
      </c>
      <c r="B17" s="9" t="s">
        <v>29</v>
      </c>
      <c r="C17" s="3">
        <v>5.66</v>
      </c>
      <c r="D17" s="3">
        <f>C17/C22*100</f>
        <v>0.00545745554234742</v>
      </c>
    </row>
    <row r="18" spans="1:4" ht="27.75" customHeight="1">
      <c r="A18" s="15" t="s">
        <v>18</v>
      </c>
      <c r="B18" s="10" t="s">
        <v>30</v>
      </c>
      <c r="C18" s="3">
        <f>512.905</f>
        <v>512.905</v>
      </c>
      <c r="D18" s="3">
        <f>C18/C22*100</f>
        <v>0.4945505715455306</v>
      </c>
    </row>
    <row r="19" spans="1:4" ht="16.5" customHeight="1">
      <c r="A19" s="15" t="s">
        <v>19</v>
      </c>
      <c r="B19" s="9" t="s">
        <v>6</v>
      </c>
      <c r="C19" s="3">
        <v>5.63</v>
      </c>
      <c r="D19" s="3">
        <f>C19/C22*100</f>
        <v>0.005428529099543458</v>
      </c>
    </row>
    <row r="20" spans="1:4" ht="16.5" customHeight="1">
      <c r="A20" s="15" t="s">
        <v>20</v>
      </c>
      <c r="B20" s="9" t="s">
        <v>31</v>
      </c>
      <c r="C20" s="3">
        <v>25.11</v>
      </c>
      <c r="D20" s="3">
        <f>C20/C22*100</f>
        <v>0.02421143262691585</v>
      </c>
    </row>
    <row r="21" spans="1:4" ht="16.5" customHeight="1">
      <c r="A21" s="15" t="s">
        <v>21</v>
      </c>
      <c r="B21" s="9" t="s">
        <v>22</v>
      </c>
      <c r="C21" s="3">
        <v>14490.91</v>
      </c>
      <c r="D21" s="3">
        <f>C21/C22*100</f>
        <v>13.97234930974517</v>
      </c>
    </row>
    <row r="22" spans="1:6" ht="16.5" customHeight="1">
      <c r="A22" s="12">
        <v>9</v>
      </c>
      <c r="B22" s="11" t="s">
        <v>7</v>
      </c>
      <c r="C22" s="6">
        <f>C9+C11+C12+C13+C14+C15+C16+C10</f>
        <v>103711.335</v>
      </c>
      <c r="D22" s="6">
        <f>D9+D11+D12+D13+D14+D15+D16+D10</f>
        <v>100</v>
      </c>
      <c r="F22" s="7"/>
    </row>
    <row r="24" spans="1:4" ht="30.75" customHeight="1">
      <c r="A24" s="21" t="s">
        <v>25</v>
      </c>
      <c r="B24" s="21"/>
      <c r="C24" s="21"/>
      <c r="D24" s="21"/>
    </row>
    <row r="25" spans="1:4" ht="15">
      <c r="A25" s="21" t="s">
        <v>24</v>
      </c>
      <c r="B25" s="21"/>
      <c r="C25" s="21"/>
      <c r="D25" s="21"/>
    </row>
    <row r="26" spans="1:4" ht="15">
      <c r="A26" s="21" t="s">
        <v>26</v>
      </c>
      <c r="B26" s="21"/>
      <c r="C26" s="21"/>
      <c r="D26" s="21"/>
    </row>
    <row r="27" spans="1:4" ht="15">
      <c r="A27" s="16"/>
      <c r="B27" s="16"/>
      <c r="C27" s="16"/>
      <c r="D27" s="16"/>
    </row>
    <row r="28" spans="1:4" ht="18.75" customHeight="1">
      <c r="A28" s="16"/>
      <c r="B28" s="16"/>
      <c r="C28" s="16"/>
      <c r="D28" s="16"/>
    </row>
  </sheetData>
  <sheetProtection/>
  <mergeCells count="14">
    <mergeCell ref="A1:D1"/>
    <mergeCell ref="A24:D24"/>
    <mergeCell ref="A2:B2"/>
    <mergeCell ref="C2:D2"/>
    <mergeCell ref="A3:B3"/>
    <mergeCell ref="C3:D3"/>
    <mergeCell ref="A4:B4"/>
    <mergeCell ref="C4:D4"/>
    <mergeCell ref="A25:D25"/>
    <mergeCell ref="A26:D26"/>
    <mergeCell ref="A5:B5"/>
    <mergeCell ref="C5:D5"/>
    <mergeCell ref="A6:B6"/>
    <mergeCell ref="C6:D6"/>
  </mergeCells>
  <printOptions/>
  <pageMargins left="0.5905511811023623" right="0" top="0.35433070866141736" bottom="0.1574803149606299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Людмила_Санникова</dc:creator>
  <cp:keywords/>
  <dc:description/>
  <cp:lastModifiedBy>Заморская</cp:lastModifiedBy>
  <cp:lastPrinted>2015-03-19T10:13:34Z</cp:lastPrinted>
  <dcterms:created xsi:type="dcterms:W3CDTF">2014-02-06T02:54:24Z</dcterms:created>
  <dcterms:modified xsi:type="dcterms:W3CDTF">2015-03-19T10:13:43Z</dcterms:modified>
  <cp:category/>
  <cp:version/>
  <cp:contentType/>
  <cp:contentStatus/>
</cp:coreProperties>
</file>