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15"/>
  </bookViews>
  <sheets>
    <sheet name="2019" sheetId="1" r:id="rId1"/>
  </sheets>
  <externalReferences>
    <externalReference r:id="rId2"/>
    <externalReference r:id="rId3"/>
    <externalReference r:id="rId4"/>
  </externalReferences>
  <definedNames>
    <definedName name="buhg_flag">'[2]2018'!$F$36</definedName>
    <definedName name="dateBuhg">'[2]2018'!$F$37</definedName>
    <definedName name="flagSum_List02_2">'2019'!#REF!</definedName>
    <definedName name="kind_of_fuels">[1]TEHSHEET!$M$2:$M$29</definedName>
    <definedName name="kind_of_purchase_method">[1]TEHSHEET!$O$2:$O$4</definedName>
    <definedName name="List01_flag_index_1">'2019'!$G$45:$G$45</definedName>
    <definedName name="List01_flag_index_2">'2019'!#REF!</definedName>
    <definedName name="List02_p1">'2019'!#REF!</definedName>
    <definedName name="List02_p3">'2019'!#REF!</definedName>
    <definedName name="List02_p4">'2019'!$G$33</definedName>
    <definedName name="org">[1]Титульный!$F$17</definedName>
  </definedNames>
  <calcPr calcId="144525"/>
</workbook>
</file>

<file path=xl/calcChain.xml><?xml version="1.0" encoding="utf-8"?>
<calcChain xmlns="http://schemas.openxmlformats.org/spreadsheetml/2006/main">
  <c r="D26" i="1" l="1"/>
  <c r="D25" i="1"/>
  <c r="D24" i="1"/>
  <c r="D23" i="1"/>
  <c r="D21" i="1"/>
  <c r="G103" i="1"/>
</calcChain>
</file>

<file path=xl/sharedStrings.xml><?xml version="1.0" encoding="utf-8"?>
<sst xmlns="http://schemas.openxmlformats.org/spreadsheetml/2006/main" count="254" uniqueCount="186">
  <si>
    <t>№ п/п</t>
  </si>
  <si>
    <t>Единица измерения</t>
  </si>
  <si>
    <t>1</t>
  </si>
  <si>
    <t>2</t>
  </si>
  <si>
    <t>3</t>
  </si>
  <si>
    <t>4</t>
  </si>
  <si>
    <t>уголь бурый</t>
  </si>
  <si>
    <t>x</t>
  </si>
  <si>
    <t>тонны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</si>
  <si>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</si>
  <si>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</si>
  <si>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</si>
  <si>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</si>
  <si>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</si>
  <si>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</si>
  <si>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</si>
  <si>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</si>
  <si>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</si>
  <si>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</si>
  <si>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</si>
  <si>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</si>
  <si>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</si>
  <si>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</si>
  <si>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Услуги производственного характера</t>
  </si>
  <si>
    <t>Прочие налоги (земля, транспортный, имущество), аренда земли, гос. пошлина</t>
  </si>
  <si>
    <t>Внеарелизационные расходы</t>
  </si>
  <si>
    <t>Расходы, не учитываемые в целях налогооблажения</t>
  </si>
  <si>
    <t>Добавить прочие расходы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</si>
  <si>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</si>
  <si>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</si>
  <si>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5</t>
  </si>
  <si>
    <t>5.1</t>
  </si>
  <si>
    <t>6</t>
  </si>
  <si>
    <t>7</t>
  </si>
  <si>
    <t>Годовая бухгалтерская отчетность, включая бухгалтерский баланс и приложения к нему</t>
  </si>
  <si>
    <t>8</t>
  </si>
  <si>
    <t>Гкал/ч</t>
  </si>
  <si>
    <t>8.1</t>
  </si>
  <si>
    <t>Электрокотельная г. Дивногорск, ул. Заводская, 1з</t>
  </si>
  <si>
    <t>8.2</t>
  </si>
  <si>
    <t>Электробойлерная г. Дивногорск, п. Манский, ул. Школьная, 2</t>
  </si>
  <si>
    <t>8.3</t>
  </si>
  <si>
    <t>Угольная котельная г. Дивногорск, с. Овсянка, ул. Гагарина, 1в/2</t>
  </si>
  <si>
    <t>8.4</t>
  </si>
  <si>
    <t>Угольная котельная г. Дивногорск, п. Усть-Мана, ул. Комсомолькая, 40 а/1</t>
  </si>
  <si>
    <t>8.5</t>
  </si>
  <si>
    <t>Электрокотельная г. Дивногорск, ул. Гидростроителей, 2Б</t>
  </si>
  <si>
    <t>8.6</t>
  </si>
  <si>
    <t>Электрокотельная г. Дивногорск, ул. Дуговая, 39</t>
  </si>
  <si>
    <t>8.7</t>
  </si>
  <si>
    <t>Электрокотельная г. Дивногорск, ул. Больничный проезд, 3</t>
  </si>
  <si>
    <t>8.8</t>
  </si>
  <si>
    <t>Электрокотельная г. Дивногорск, ул. Бориса Полевого, 35а</t>
  </si>
  <si>
    <t>8.9</t>
  </si>
  <si>
    <t>Электрокотельная г. Дивногорск, ул. Нагорная, 11</t>
  </si>
  <si>
    <t>8.10</t>
  </si>
  <si>
    <t>Электрокотельная г. Дивногорск, ул. Дуговая, 5</t>
  </si>
  <si>
    <t>Добавить источник тепловой энергии</t>
  </si>
  <si>
    <t>9</t>
  </si>
  <si>
    <t>10</t>
  </si>
  <si>
    <t>11</t>
  </si>
  <si>
    <t>12</t>
  </si>
  <si>
    <t>Определенном расчетным путем (нормативам потребления коммунальных услуг)</t>
  </si>
  <si>
    <t>13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</si>
  <si>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</si>
  <si>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</si>
  <si>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</si>
  <si>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</si>
  <si>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>Среднесписочная численность административно-управленческого персонала</t>
  </si>
  <si>
    <t>17</t>
  </si>
  <si>
    <t>Угольная котельная г. Дивногорск, с. Овсянка</t>
  </si>
  <si>
    <t>Угольная котельная г. Дивногорск, п. Усть-Мана</t>
  </si>
  <si>
    <t>18</t>
  </si>
  <si>
    <t>19</t>
  </si>
  <si>
    <t>20</t>
  </si>
  <si>
    <t>тыс. руб.</t>
  </si>
  <si>
    <t>vt</t>
  </si>
  <si>
    <t>х</t>
  </si>
  <si>
    <t>общая стоимость</t>
  </si>
  <si>
    <t>объем</t>
  </si>
  <si>
    <t>стоимость за единицу объема</t>
  </si>
  <si>
    <t>стоимость доставки</t>
  </si>
  <si>
    <t>способ приобретения</t>
  </si>
  <si>
    <t>кг усл. топл./Гкал</t>
  </si>
  <si>
    <t>Наименование параметра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</si>
  <si>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</si>
  <si>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Информация</t>
  </si>
  <si>
    <t>Дата сдачи годового бухгалтерского баланса в налоговые органы</t>
  </si>
  <si>
    <t>Выручка от регулируемой деятельности по виду деятельности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</si>
  <si>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</si>
  <si>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</si>
  <si>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</si>
  <si>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</si>
  <si>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</si>
  <si>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3.2.0</t>
  </si>
  <si>
    <t>3.2.1</t>
  </si>
  <si>
    <t>Торги/аукционы</t>
  </si>
  <si>
    <t>3.3</t>
  </si>
  <si>
    <t>3.3.1</t>
  </si>
  <si>
    <t>руб.</t>
  </si>
  <si>
    <t>3.3.2</t>
  </si>
  <si>
    <t>тыс. кВт·ч</t>
  </si>
  <si>
    <t>3.4</t>
  </si>
  <si>
    <t>3.5</t>
  </si>
  <si>
    <t>Расходы на хим. реагенты, используемые в технологическом процессе</t>
  </si>
  <si>
    <t>3.6</t>
  </si>
  <si>
    <t>3.7</t>
  </si>
  <si>
    <t>3.8</t>
  </si>
  <si>
    <t>3.9</t>
  </si>
  <si>
    <t>3.10</t>
  </si>
  <si>
    <t>3.11</t>
  </si>
  <si>
    <t>3.12</t>
  </si>
  <si>
    <t>Общепроизводственные расходы, в том числе:</t>
  </si>
  <si>
    <t>3.12.1</t>
  </si>
  <si>
    <t>3.12.2</t>
  </si>
  <si>
    <t>3.13</t>
  </si>
  <si>
    <t>Общехозяйственные расходы, в том числе:</t>
  </si>
  <si>
    <t>3.13.1</t>
  </si>
  <si>
    <t>3.13.2</t>
  </si>
  <si>
    <t>3.14</t>
  </si>
  <si>
    <t>Расходы на капитальный и текущий ремонт основных производственных средств</t>
  </si>
  <si>
    <t>3.15</t>
  </si>
  <si>
    <t>Прочие расходы, которые подлежат отнесению на регулируемые виды деятельности, в том числе:</t>
  </si>
  <si>
    <t>3.15.0</t>
  </si>
  <si>
    <t>3.15.1</t>
  </si>
  <si>
    <t>3.15.2</t>
  </si>
  <si>
    <t>Услуги сторонних организаций</t>
  </si>
  <si>
    <t>3.15.3</t>
  </si>
  <si>
    <t>3.15.4</t>
  </si>
  <si>
    <t>3.15.5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</si>
  <si>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</si>
  <si>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Изменение стоимости основных фондов, в том числе:</t>
  </si>
  <si>
    <t>6.1</t>
  </si>
  <si>
    <t>Изменение стоимости основных фондов за счет их ввода в эксплуатацию (вывода из эксплуатации)</t>
  </si>
  <si>
    <t>6.1.1</t>
  </si>
  <si>
    <t>Изменение стоимости основных фондов за счет их ввода в эксплуатацию</t>
  </si>
  <si>
    <t>6.1.2</t>
  </si>
  <si>
    <t>Изменение стоимости основных фондов за счет их вывода в эксплуатацию</t>
  </si>
  <si>
    <t>6.2</t>
  </si>
  <si>
    <t>Изменение стоимости основных фондов за счет их переоценки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</si>
  <si>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</si>
  <si>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Тепловая нагрузка по договорам теплоснабжения</t>
  </si>
  <si>
    <t>Объем вырабатываемой тепловой энергии</t>
  </si>
  <si>
    <t>тыс. Гкал</t>
  </si>
  <si>
    <t>10.1</t>
  </si>
  <si>
    <t>Объем приобретаемой тепловой энергии</t>
  </si>
  <si>
    <t xml:space="preserve">Объем тепловой энергии, отпускаемой потребителям 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</si>
  <si>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</si>
  <si>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</si>
  <si>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</si>
  <si>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</si>
  <si>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</si>
  <si>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</si>
  <si>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</si>
  <si>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тыс. Гкал/год</t>
  </si>
  <si>
    <t>13.1</t>
  </si>
  <si>
    <t>Плановый объем потерь при передаче тепловой энергии</t>
  </si>
  <si>
    <t>человек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</si>
  <si>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</si>
  <si>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</si>
  <si>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18.0</t>
  </si>
  <si>
    <t>18.1</t>
  </si>
  <si>
    <t>18.2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</si>
  <si>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</si>
  <si>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</si>
  <si>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</si>
  <si>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</si>
  <si>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</si>
  <si>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</si>
  <si>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</si>
  <si>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</si>
  <si>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</si>
  <si>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</si>
  <si>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Единые теплоснабжающие организации размещают информацию, указанную в пунктах 1 – 11.2, 13 – 15, 17 – 21.2 формы.</t>
  </si>
  <si>
    <t>Теплоснабжающие организации и теплосетевые организации в ценовых зонах теплоснабжения размещают информацию, указанную в пунктах 1 – 8.1, 10, 13 – 15, 17 – 18.1, 21 – 21.2 формы.</t>
  </si>
  <si>
    <t>https://portal.eias.ru/Portal/DownloadPage.aspx?type=12&amp;guid=71619dbf-54e0-47c6-81be-f840e924e963</t>
  </si>
  <si>
    <t>https://portal.eias.ru/Portal/DownloadPage.aspx?type=12&amp;guid=866f8947-1f29-43e7-a9fc-7e454ebdac4b</t>
  </si>
  <si>
    <t>https://portal.eias.ru/Portal/DownloadPage.aspx?type=12&amp;guid=423f8f99-31b8-43de-b0b1-4826b1501e60</t>
  </si>
  <si>
    <t>Наименование организации</t>
  </si>
  <si>
    <t>Муниципальное унитарное предприятие электрических сетей</t>
  </si>
  <si>
    <t>ИНН</t>
  </si>
  <si>
    <t>КПП</t>
  </si>
  <si>
    <t>Местонахождение (адрес)</t>
  </si>
  <si>
    <t>663094, г. Дивногорск, ул. Гримау, 27</t>
  </si>
  <si>
    <t>Отчетный период</t>
  </si>
  <si>
    <r>
      <t>П.19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t>
    </r>
    <r>
      <rPr>
        <vertAlign val="superscript"/>
        <sz val="11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</si>
</sst>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55"/>
      <name val="Times New Roman"/>
      <family val="1"/>
      <charset val="204"/>
    </font>
    <font>
      <sz val="1"/>
      <name val="Times New Roman"/>
      <family val="1"/>
      <charset val="204"/>
    </font>
    <font>
      <sz val="1"/>
      <color indexed="9"/>
      <name val="Times New Roman"/>
      <family val="1"/>
      <charset val="204"/>
    </font>
    <font>
      <sz val="9"/>
      <color indexed="6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"/>
      <color theme="0"/>
      <name val="Times New Roman"/>
      <family val="1"/>
      <charset val="204"/>
    </font>
    <font>
      <sz val="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Border="0">
      <alignment horizontal="center" vertical="center" wrapText="1"/>
    </xf>
    <xf numFmtId="0" fontId="5" fillId="0" borderId="1" applyBorder="0">
      <alignment horizontal="center" vertical="center" wrapText="1"/>
    </xf>
    <xf numFmtId="0" fontId="20" fillId="0" borderId="0"/>
    <xf numFmtId="49" fontId="2" fillId="0" borderId="0" applyBorder="0">
      <alignment vertical="top"/>
    </xf>
    <xf numFmtId="49" fontId="6" fillId="2" borderId="0" applyBorder="0">
      <alignment vertical="top"/>
    </xf>
    <xf numFmtId="0" fontId="1" fillId="0" borderId="0"/>
    <xf numFmtId="0" fontId="1" fillId="0" borderId="0"/>
    <xf numFmtId="0" fontId="3" fillId="0" borderId="0"/>
  </cellStyleXfs>
  <cellXfs count="79">
    <xf numFmtId="0" fontId="0" fillId="0" borderId="0" xfId="0"/>
    <xf numFmtId="49" fontId="21" fillId="0" borderId="0" xfId="8" applyNumberFormat="1" applyFont="1" applyFill="1" applyAlignment="1" applyProtection="1">
      <alignment horizontal="center" vertical="center" wrapText="1"/>
    </xf>
    <xf numFmtId="0" fontId="21" fillId="0" borderId="0" xfId="8" applyFont="1" applyFill="1" applyAlignment="1" applyProtection="1">
      <alignment vertical="center" wrapText="1"/>
    </xf>
    <xf numFmtId="0" fontId="22" fillId="0" borderId="0" xfId="8" applyFont="1" applyFill="1" applyAlignment="1" applyProtection="1">
      <alignment vertical="center" wrapText="1"/>
    </xf>
    <xf numFmtId="0" fontId="9" fillId="0" borderId="0" xfId="8" applyFont="1" applyFill="1" applyAlignment="1" applyProtection="1">
      <alignment vertical="center" wrapText="1"/>
    </xf>
    <xf numFmtId="0" fontId="10" fillId="0" borderId="0" xfId="8" applyFont="1" applyFill="1" applyAlignment="1" applyProtection="1">
      <alignment vertical="center" wrapText="1"/>
    </xf>
    <xf numFmtId="0" fontId="8" fillId="0" borderId="0" xfId="9" applyFont="1" applyBorder="1" applyAlignment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2" xfId="3" applyFont="1" applyFill="1" applyBorder="1" applyAlignment="1" applyProtection="1">
      <alignment horizontal="center" vertical="center" wrapText="1"/>
    </xf>
    <xf numFmtId="0" fontId="10" fillId="0" borderId="2" xfId="3" applyFont="1" applyFill="1" applyBorder="1" applyAlignment="1" applyProtection="1">
      <alignment horizontal="left" vertical="top" wrapText="1"/>
    </xf>
    <xf numFmtId="49" fontId="11" fillId="0" borderId="2" xfId="3" applyNumberFormat="1" applyFont="1" applyFill="1" applyBorder="1" applyAlignment="1" applyProtection="1">
      <alignment horizontal="center" vertical="center" wrapText="1"/>
    </xf>
    <xf numFmtId="0" fontId="11" fillId="0" borderId="2" xfId="3" applyNumberFormat="1" applyFont="1" applyFill="1" applyBorder="1" applyAlignment="1" applyProtection="1">
      <alignment horizontal="center" vertical="center" wrapText="1"/>
    </xf>
    <xf numFmtId="49" fontId="10" fillId="0" borderId="2" xfId="8" applyNumberFormat="1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left" vertical="center" wrapText="1"/>
    </xf>
    <xf numFmtId="4" fontId="10" fillId="3" borderId="2" xfId="8" applyNumberFormat="1" applyFont="1" applyFill="1" applyBorder="1" applyAlignment="1" applyProtection="1">
      <alignment horizontal="right" vertical="center" wrapText="1"/>
      <protection locked="0"/>
    </xf>
    <xf numFmtId="4" fontId="10" fillId="4" borderId="2" xfId="8" applyNumberFormat="1" applyFont="1" applyFill="1" applyBorder="1" applyAlignment="1" applyProtection="1">
      <alignment horizontal="right" vertical="center" wrapText="1"/>
    </xf>
    <xf numFmtId="0" fontId="10" fillId="0" borderId="2" xfId="8" applyFont="1" applyFill="1" applyBorder="1" applyAlignment="1" applyProtection="1">
      <alignment horizontal="left" vertical="center" wrapText="1" indent="1"/>
    </xf>
    <xf numFmtId="0" fontId="23" fillId="0" borderId="0" xfId="8" applyFont="1" applyFill="1" applyAlignment="1" applyProtection="1">
      <alignment vertical="center" wrapText="1"/>
    </xf>
    <xf numFmtId="49" fontId="12" fillId="0" borderId="2" xfId="8" applyNumberFormat="1" applyFont="1" applyFill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left" vertical="center" wrapText="1" indent="2"/>
    </xf>
    <xf numFmtId="0" fontId="12" fillId="0" borderId="2" xfId="8" applyFont="1" applyFill="1" applyBorder="1" applyAlignment="1" applyProtection="1">
      <alignment horizontal="center" vertical="center" wrapText="1"/>
    </xf>
    <xf numFmtId="49" fontId="12" fillId="0" borderId="2" xfId="8" applyNumberFormat="1" applyFont="1" applyFill="1" applyBorder="1" applyAlignment="1" applyProtection="1">
      <alignment horizontal="left" vertical="center" wrapText="1"/>
    </xf>
    <xf numFmtId="0" fontId="24" fillId="0" borderId="0" xfId="8" applyFont="1" applyFill="1" applyAlignment="1" applyProtection="1">
      <alignment vertical="center" wrapText="1"/>
    </xf>
    <xf numFmtId="0" fontId="13" fillId="0" borderId="0" xfId="8" applyFont="1" applyFill="1" applyAlignment="1" applyProtection="1">
      <alignment vertical="center" wrapText="1"/>
    </xf>
    <xf numFmtId="0" fontId="12" fillId="0" borderId="0" xfId="8" applyFont="1" applyFill="1" applyAlignment="1" applyProtection="1">
      <alignment vertical="center" wrapText="1"/>
    </xf>
    <xf numFmtId="0" fontId="12" fillId="0" borderId="2" xfId="8" applyNumberFormat="1" applyFont="1" applyFill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left" vertical="center" wrapText="1" indent="3"/>
    </xf>
    <xf numFmtId="4" fontId="12" fillId="0" borderId="2" xfId="8" applyNumberFormat="1" applyFont="1" applyFill="1" applyBorder="1" applyAlignment="1" applyProtection="1">
      <alignment horizontal="right" vertical="center" wrapText="1"/>
    </xf>
    <xf numFmtId="0" fontId="10" fillId="0" borderId="2" xfId="8" applyNumberFormat="1" applyFont="1" applyFill="1" applyBorder="1" applyAlignment="1" applyProtection="1">
      <alignment horizontal="center" vertical="center" wrapText="1"/>
    </xf>
    <xf numFmtId="0" fontId="10" fillId="3" borderId="2" xfId="8" applyNumberFormat="1" applyFont="1" applyFill="1" applyBorder="1" applyAlignment="1" applyProtection="1">
      <alignment horizontal="left" vertical="center" wrapText="1" indent="2"/>
      <protection locked="0"/>
    </xf>
    <xf numFmtId="0" fontId="23" fillId="0" borderId="2" xfId="8" applyNumberFormat="1" applyFont="1" applyFill="1" applyBorder="1" applyAlignment="1" applyProtection="1">
      <alignment horizontal="center" vertical="center" wrapText="1"/>
    </xf>
    <xf numFmtId="0" fontId="23" fillId="0" borderId="2" xfId="8" applyNumberFormat="1" applyFont="1" applyFill="1" applyBorder="1" applyAlignment="1" applyProtection="1">
      <alignment horizontal="left" vertical="center" wrapText="1" indent="2"/>
    </xf>
    <xf numFmtId="0" fontId="23" fillId="0" borderId="2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left" vertical="center" wrapText="1" indent="3"/>
    </xf>
    <xf numFmtId="49" fontId="10" fillId="3" borderId="2" xfId="8" applyNumberFormat="1" applyFont="1" applyFill="1" applyBorder="1" applyAlignment="1" applyProtection="1">
      <alignment horizontal="center" vertical="center" wrapText="1"/>
      <protection locked="0"/>
    </xf>
    <xf numFmtId="4" fontId="10" fillId="5" borderId="2" xfId="8" applyNumberFormat="1" applyFont="1" applyFill="1" applyBorder="1" applyAlignment="1" applyProtection="1">
      <alignment horizontal="right" vertical="center" wrapText="1"/>
      <protection locked="0"/>
    </xf>
    <xf numFmtId="0" fontId="10" fillId="5" borderId="2" xfId="8" applyNumberFormat="1" applyFont="1" applyFill="1" applyBorder="1" applyAlignment="1" applyProtection="1">
      <alignment horizontal="left" vertical="center" wrapText="1"/>
      <protection locked="0"/>
    </xf>
    <xf numFmtId="49" fontId="10" fillId="6" borderId="2" xfId="8" applyNumberFormat="1" applyFont="1" applyFill="1" applyBorder="1" applyAlignment="1" applyProtection="1">
      <alignment vertical="center" wrapText="1"/>
    </xf>
    <xf numFmtId="49" fontId="14" fillId="6" borderId="2" xfId="5" applyFont="1" applyFill="1" applyBorder="1" applyAlignment="1" applyProtection="1">
      <alignment horizontal="left" vertical="center" indent="2"/>
    </xf>
    <xf numFmtId="0" fontId="10" fillId="6" borderId="2" xfId="8" applyFont="1" applyFill="1" applyBorder="1" applyAlignment="1" applyProtection="1">
      <alignment vertical="center" wrapText="1"/>
    </xf>
    <xf numFmtId="0" fontId="21" fillId="6" borderId="2" xfId="8" applyFont="1" applyFill="1" applyBorder="1" applyAlignment="1" applyProtection="1">
      <alignment vertical="center" wrapText="1"/>
    </xf>
    <xf numFmtId="0" fontId="10" fillId="0" borderId="2" xfId="8" applyFont="1" applyFill="1" applyBorder="1" applyAlignment="1" applyProtection="1">
      <alignment horizontal="left" vertical="center" wrapText="1" indent="2"/>
    </xf>
    <xf numFmtId="172" fontId="10" fillId="3" borderId="2" xfId="8" applyNumberFormat="1" applyFont="1" applyFill="1" applyBorder="1" applyAlignment="1" applyProtection="1">
      <alignment horizontal="right" vertical="center" wrapText="1"/>
      <protection locked="0"/>
    </xf>
    <xf numFmtId="49" fontId="10" fillId="7" borderId="2" xfId="7" applyNumberFormat="1" applyFont="1" applyFill="1" applyBorder="1" applyAlignment="1" applyProtection="1">
      <alignment horizontal="left" vertical="center" wrapText="1"/>
    </xf>
    <xf numFmtId="49" fontId="23" fillId="0" borderId="0" xfId="8" applyNumberFormat="1" applyFont="1" applyFill="1" applyAlignment="1" applyProtection="1">
      <alignment horizontal="center" vertical="center" wrapText="1"/>
    </xf>
    <xf numFmtId="49" fontId="10" fillId="0" borderId="2" xfId="8" applyNumberFormat="1" applyFont="1" applyFill="1" applyBorder="1" applyAlignment="1" applyProtection="1">
      <alignment vertical="center" wrapText="1"/>
    </xf>
    <xf numFmtId="49" fontId="25" fillId="3" borderId="2" xfId="8" applyNumberFormat="1" applyFont="1" applyFill="1" applyBorder="1" applyAlignment="1" applyProtection="1">
      <alignment horizontal="left" vertical="center" wrapText="1" indent="2"/>
      <protection locked="0"/>
    </xf>
    <xf numFmtId="49" fontId="26" fillId="3" borderId="2" xfId="8" applyNumberFormat="1" applyFont="1" applyFill="1" applyBorder="1" applyAlignment="1" applyProtection="1">
      <alignment horizontal="left" vertical="center" wrapText="1" indent="2"/>
      <protection locked="0"/>
    </xf>
    <xf numFmtId="0" fontId="12" fillId="0" borderId="2" xfId="8" applyFont="1" applyFill="1" applyBorder="1" applyAlignment="1" applyProtection="1">
      <alignment horizontal="left" vertical="center" wrapText="1" indent="1"/>
    </xf>
    <xf numFmtId="49" fontId="12" fillId="0" borderId="2" xfId="8" applyNumberFormat="1" applyFont="1" applyFill="1" applyBorder="1" applyAlignment="1" applyProtection="1">
      <alignment vertical="center" wrapText="1"/>
    </xf>
    <xf numFmtId="49" fontId="25" fillId="3" borderId="2" xfId="8" applyNumberFormat="1" applyFont="1" applyFill="1" applyBorder="1" applyAlignment="1" applyProtection="1">
      <alignment horizontal="left" vertical="center" wrapText="1" indent="1"/>
      <protection locked="0"/>
    </xf>
    <xf numFmtId="49" fontId="14" fillId="6" borderId="2" xfId="5" applyFont="1" applyFill="1" applyBorder="1" applyAlignment="1" applyProtection="1">
      <alignment horizontal="left" vertical="center" indent="1"/>
    </xf>
    <xf numFmtId="4" fontId="10" fillId="0" borderId="2" xfId="8" applyNumberFormat="1" applyFont="1" applyFill="1" applyBorder="1" applyAlignment="1" applyProtection="1">
      <alignment horizontal="right" vertical="center" wrapText="1"/>
    </xf>
    <xf numFmtId="172" fontId="10" fillId="5" borderId="2" xfId="8" applyNumberFormat="1" applyFont="1" applyFill="1" applyBorder="1" applyAlignment="1" applyProtection="1">
      <alignment horizontal="right" vertical="center" wrapText="1"/>
      <protection locked="0"/>
    </xf>
    <xf numFmtId="49" fontId="12" fillId="0" borderId="3" xfId="8" applyNumberFormat="1" applyFont="1" applyFill="1" applyBorder="1" applyAlignment="1" applyProtection="1">
      <alignment horizontal="center" vertical="center" wrapText="1"/>
    </xf>
    <xf numFmtId="0" fontId="12" fillId="0" borderId="3" xfId="8" applyFont="1" applyFill="1" applyBorder="1" applyAlignment="1" applyProtection="1">
      <alignment horizontal="left" vertical="center" wrapText="1"/>
    </xf>
    <xf numFmtId="0" fontId="12" fillId="0" borderId="3" xfId="8" applyFont="1" applyFill="1" applyBorder="1" applyAlignment="1" applyProtection="1">
      <alignment horizontal="center" vertical="center" wrapText="1"/>
    </xf>
    <xf numFmtId="49" fontId="12" fillId="0" borderId="3" xfId="8" applyNumberFormat="1" applyFont="1" applyFill="1" applyBorder="1" applyAlignment="1" applyProtection="1">
      <alignment horizontal="left" vertical="center" wrapText="1"/>
    </xf>
    <xf numFmtId="0" fontId="15" fillId="0" borderId="0" xfId="8" applyFont="1" applyFill="1" applyAlignment="1" applyProtection="1">
      <alignment horizontal="right" vertical="top" wrapText="1"/>
    </xf>
    <xf numFmtId="14" fontId="10" fillId="4" borderId="2" xfId="8" applyNumberFormat="1" applyFont="1" applyFill="1" applyBorder="1" applyAlignment="1" applyProtection="1">
      <alignment horizontal="right" vertical="center" wrapText="1"/>
    </xf>
    <xf numFmtId="49" fontId="7" fillId="3" borderId="2" xfId="1" applyNumberFormat="1" applyFill="1" applyBorder="1" applyAlignment="1" applyProtection="1">
      <alignment horizontal="left" vertical="center" wrapText="1"/>
      <protection locked="0"/>
    </xf>
    <xf numFmtId="49" fontId="7" fillId="5" borderId="2" xfId="1" applyNumberFormat="1" applyFill="1" applyBorder="1" applyAlignment="1" applyProtection="1">
      <alignment horizontal="left" vertical="center" wrapText="1"/>
      <protection locked="0"/>
    </xf>
    <xf numFmtId="49" fontId="23" fillId="0" borderId="0" xfId="8" applyNumberFormat="1" applyFont="1" applyFill="1" applyAlignment="1" applyProtection="1">
      <alignment horizontal="center" vertical="center" wrapText="1"/>
    </xf>
    <xf numFmtId="49" fontId="21" fillId="0" borderId="0" xfId="8" applyNumberFormat="1" applyFont="1" applyFill="1" applyAlignment="1" applyProtection="1">
      <alignment horizontal="center" vertical="center" wrapText="1"/>
    </xf>
    <xf numFmtId="49" fontId="10" fillId="0" borderId="2" xfId="8" applyNumberFormat="1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Alignment="1" applyProtection="1">
      <alignment horizontal="left" vertical="top" wrapText="1"/>
    </xf>
    <xf numFmtId="0" fontId="16" fillId="0" borderId="0" xfId="9" applyFont="1" applyBorder="1" applyAlignment="1">
      <alignment horizontal="center" vertical="center" wrapText="1"/>
    </xf>
    <xf numFmtId="0" fontId="10" fillId="0" borderId="2" xfId="3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0" fillId="0" borderId="0" xfId="8" applyFont="1" applyFill="1" applyAlignment="1" applyProtection="1">
      <alignment horizontal="left" vertical="center" wrapText="1"/>
    </xf>
    <xf numFmtId="0" fontId="18" fillId="0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</cellXfs>
  <cellStyles count="10">
    <cellStyle name="Гиперссылка" xfId="1" builtinId="8"/>
    <cellStyle name="Заголовок" xfId="2"/>
    <cellStyle name="ЗаголовокСтолбца" xfId="3"/>
    <cellStyle name="Обычный" xfId="0" builtinId="0"/>
    <cellStyle name="Обычный 12" xfId="4"/>
    <cellStyle name="Обычный 3" xfId="5"/>
    <cellStyle name="Обычный 4" xfId="6"/>
    <cellStyle name="Обычный_ЖКУ_проект3" xfId="7"/>
    <cellStyle name="Обычный_Мониторинг инвестиций" xfId="8"/>
    <cellStyle name="Обычный_Шаблон по источникам для Модуля Реестр (2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38</xdr:row>
      <xdr:rowOff>0</xdr:rowOff>
    </xdr:from>
    <xdr:to>
      <xdr:col>7</xdr:col>
      <xdr:colOff>219075</xdr:colOff>
      <xdr:row>39</xdr:row>
      <xdr:rowOff>38100</xdr:rowOff>
    </xdr:to>
    <xdr:pic macro="[1]!modInfo.MainSheetHelp">
      <xdr:nvPicPr>
        <xdr:cNvPr id="108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88582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247650</xdr:rowOff>
    </xdr:to>
    <xdr:pic macro="[2]!modInfo.FREEZE_PANES_STATIC">
      <xdr:nvPicPr>
        <xdr:cNvPr id="1087" name="FREEZE_PANES_G16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247650</xdr:rowOff>
    </xdr:to>
    <xdr:pic macro="[2]!modInfo.FREEZE_PANES_STATIC">
      <xdr:nvPicPr>
        <xdr:cNvPr id="1088" name="UNFREEZE_PANES_G16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247650</xdr:rowOff>
    </xdr:to>
    <xdr:pic macro="[3]!modInfo.FREEZE_PANES_STATIC">
      <xdr:nvPicPr>
        <xdr:cNvPr id="1089" name="FREEZE_PANES_G16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247650</xdr:rowOff>
    </xdr:to>
    <xdr:pic macro="[3]!modInfo.FREEZE_PANES_STATIC">
      <xdr:nvPicPr>
        <xdr:cNvPr id="1090" name="UNFREEZE_PANES_G16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nikova\%23mdok\&#1057;&#1090;&#1072;&#1085;&#1076;&#1072;&#1088;&#1090;%20&#1088;&#1072;&#1089;&#1082;&#1088;&#1099;&#1090;&#1080;&#1103;%20&#1080;&#1085;&#1092;&#1086;&#1088;&#1084;&#1072;&#1094;&#1080;&#1080;\&#1060;&#1086;&#1088;&#1084;&#1099;%20&#1088;&#1072;&#1089;&#1082;&#1088;&#1099;&#1090;&#1080;&#1103;\&#1058;&#1077;&#1087;&#1083;&#1086;\&#1064;&#1072;&#1073;&#1083;&#1086;&#1085;&#1099;%20&#1056;&#1069;&#1050;\2017%20&#1076;&#1083;&#1103;%20&#1086;&#1090;&#1087;&#1088;&#1072;&#1074;&#1082;&#1080;%20&#1074;%20&#1056;&#1069;&#1050;\JKH.OPEN.INFO.BALANCE.WARM%202017%20&#1058;&#1077;&#1087;&#1083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0\%23mdok\&#1057;&#1090;&#1072;&#1085;&#1076;&#1072;&#1088;&#1090;%20&#1088;&#1072;&#1089;&#1082;&#1088;&#1099;&#1090;&#1080;&#1103;%20&#1080;&#1085;&#1092;&#1086;&#1088;&#1084;&#1072;&#1094;&#1080;&#1080;\&#1060;&#1086;&#1088;&#1084;&#1099;%20&#1088;&#1072;&#1089;&#1082;&#1088;&#1099;&#1090;&#1080;&#1103;\&#1058;&#1077;&#1087;&#1083;&#1086;\&#1064;&#1072;&#1073;&#1083;&#1086;&#1085;&#1099;%20&#1060;&#1040;&#1057;\FAS.JKH.OPEN.INFO.BALANCE.WARM(v1.0.2)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0\%23mdok\&#1057;&#1090;&#1072;&#1085;&#1076;&#1072;&#1088;&#1090;%20&#1088;&#1072;&#1089;&#1082;&#1088;&#1099;&#1090;&#1080;&#1103;%20&#1080;&#1085;&#1092;&#1086;&#1088;&#1084;&#1072;&#1094;&#1080;&#1080;\&#1060;&#1086;&#1088;&#1084;&#1099;%20&#1088;&#1072;&#1089;&#1082;&#1088;&#1099;&#1090;&#1080;&#1103;\&#1058;&#1077;&#1087;&#1083;&#1086;\&#1064;&#1072;&#1073;&#1083;&#1086;&#1085;&#1099;%20&#1060;&#1040;&#1057;\2019%20&#1075;&#1086;&#1076;\FAS.JKH.OPEN.INFO.BALANCE.WARM(v1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REESTR_LINK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definedNames>
      <definedName name="modInfo.MainSheetHelp"/>
    </definedNames>
    <sheetDataSet>
      <sheetData sheetId="0"/>
      <sheetData sheetId="1"/>
      <sheetData sheetId="2"/>
      <sheetData sheetId="3"/>
      <sheetData sheetId="4">
        <row r="17">
          <cell r="F17" t="str">
            <v>МУП "ЭС" г.Дивногорск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5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Лист1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modInfo.FREEZE_PANES_STATIC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866f8947-1f29-43e7-a9fc-7e454ebdac4b" TargetMode="External"/><Relationship Id="rId2" Type="http://schemas.openxmlformats.org/officeDocument/2006/relationships/hyperlink" Target="https://portal.eias.ru/Portal/DownloadPage.aspx?type=12&amp;guid=423f8f99-31b8-43de-b0b1-4826b1501e60" TargetMode="External"/><Relationship Id="rId1" Type="http://schemas.openxmlformats.org/officeDocument/2006/relationships/hyperlink" Target="https://portal.eias.ru/Portal/DownloadPage.aspx?type=12&amp;guid=71619dbf-54e0-47c6-81be-f840e924e963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ortal.eias.ru/Portal/DownloadPage.aspx?type=12&amp;guid=866f8947-1f29-43e7-a9fc-7e454ebdac4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9"/>
  <sheetViews>
    <sheetView tabSelected="1" topLeftCell="C1" workbookViewId="0">
      <selection activeCell="M8" sqref="M8"/>
    </sheetView>
  </sheetViews>
  <sheetFormatPr defaultRowHeight="10.5" customHeight="1" x14ac:dyDescent="0.25"/>
  <cols>
    <col min="1" max="1" width="19.140625" style="1" hidden="1" customWidth="1"/>
    <col min="2" max="2" width="1" style="2" bestFit="1" customWidth="1"/>
    <col min="3" max="3" width="1.7109375" style="2" customWidth="1"/>
    <col min="4" max="4" width="7.7109375" style="5" customWidth="1"/>
    <col min="5" max="5" width="54.5703125" style="5" customWidth="1"/>
    <col min="6" max="6" width="10.42578125" style="5" customWidth="1"/>
    <col min="7" max="7" width="40.7109375" style="5" customWidth="1"/>
    <col min="8" max="8" width="9.42578125" style="2" customWidth="1"/>
    <col min="9" max="9" width="9.140625" style="3"/>
    <col min="10" max="14" width="9.140625" style="2"/>
    <col min="15" max="19" width="9.140625" style="4"/>
    <col min="20" max="16384" width="9.140625" style="5"/>
  </cols>
  <sheetData>
    <row r="1" spans="1:19" ht="79.5" customHeight="1" x14ac:dyDescent="0.25">
      <c r="D1" s="67" t="s">
        <v>185</v>
      </c>
      <c r="E1" s="67"/>
      <c r="F1" s="67"/>
      <c r="G1" s="67"/>
    </row>
    <row r="2" spans="1:19" ht="12.75" x14ac:dyDescent="0.25">
      <c r="D2" s="6"/>
      <c r="E2" s="6"/>
      <c r="F2" s="6"/>
      <c r="G2" s="6"/>
    </row>
    <row r="3" spans="1:19" ht="32.25" customHeight="1" x14ac:dyDescent="0.25">
      <c r="D3" s="72" t="s">
        <v>178</v>
      </c>
      <c r="E3" s="73"/>
      <c r="F3" s="74" t="s">
        <v>179</v>
      </c>
      <c r="G3" s="75"/>
    </row>
    <row r="4" spans="1:19" ht="15" x14ac:dyDescent="0.25">
      <c r="D4" s="76" t="s">
        <v>180</v>
      </c>
      <c r="E4" s="76"/>
      <c r="F4" s="69">
        <v>2446001206</v>
      </c>
      <c r="G4" s="70"/>
    </row>
    <row r="5" spans="1:19" ht="15" x14ac:dyDescent="0.25">
      <c r="D5" s="76" t="s">
        <v>181</v>
      </c>
      <c r="E5" s="76"/>
      <c r="F5" s="69">
        <v>244601001</v>
      </c>
      <c r="G5" s="70"/>
    </row>
    <row r="6" spans="1:19" ht="15" x14ac:dyDescent="0.25">
      <c r="D6" s="76" t="s">
        <v>182</v>
      </c>
      <c r="E6" s="76"/>
      <c r="F6" s="77" t="s">
        <v>183</v>
      </c>
      <c r="G6" s="78"/>
    </row>
    <row r="7" spans="1:19" ht="15" x14ac:dyDescent="0.25">
      <c r="D7" s="76" t="s">
        <v>184</v>
      </c>
      <c r="E7" s="76"/>
      <c r="F7" s="69">
        <v>2019</v>
      </c>
      <c r="G7" s="70"/>
    </row>
    <row r="8" spans="1:19" ht="120" x14ac:dyDescent="0.25">
      <c r="D8" s="65" t="s">
        <v>0</v>
      </c>
      <c r="E8" s="68" t="s">
        <v>84</v>
      </c>
      <c r="F8" s="68" t="s">
        <v>1</v>
      </c>
      <c r="G8" s="9" t="s">
        <v>85</v>
      </c>
    </row>
    <row r="9" spans="1:19" ht="21" customHeight="1" x14ac:dyDescent="0.25">
      <c r="D9" s="65"/>
      <c r="E9" s="68"/>
      <c r="F9" s="68"/>
      <c r="G9" s="8" t="s">
        <v>86</v>
      </c>
    </row>
    <row r="10" spans="1:19" ht="12" x14ac:dyDescent="0.25">
      <c r="D10" s="10" t="s">
        <v>2</v>
      </c>
      <c r="E10" s="10" t="s">
        <v>3</v>
      </c>
      <c r="F10" s="10" t="s">
        <v>4</v>
      </c>
      <c r="G10" s="11">
        <v>4</v>
      </c>
    </row>
    <row r="11" spans="1:19" ht="12" x14ac:dyDescent="0.25">
      <c r="D11" s="12" t="s">
        <v>2</v>
      </c>
      <c r="E11" s="13" t="s">
        <v>87</v>
      </c>
      <c r="F11" s="7" t="s">
        <v>77</v>
      </c>
      <c r="G11" s="59">
        <v>43917</v>
      </c>
    </row>
    <row r="12" spans="1:19" ht="12" x14ac:dyDescent="0.25">
      <c r="D12" s="12" t="s">
        <v>3</v>
      </c>
      <c r="E12" s="13" t="s">
        <v>88</v>
      </c>
      <c r="F12" s="7" t="s">
        <v>75</v>
      </c>
      <c r="G12" s="14">
        <v>1356796.8403166668</v>
      </c>
    </row>
    <row r="13" spans="1:19" ht="24" x14ac:dyDescent="0.25">
      <c r="D13" s="12" t="s">
        <v>4</v>
      </c>
      <c r="E13" s="13" t="s">
        <v>89</v>
      </c>
      <c r="F13" s="7" t="s">
        <v>75</v>
      </c>
      <c r="G13" s="15">
        <v>1294616.5422400003</v>
      </c>
    </row>
    <row r="14" spans="1:19" ht="24" x14ac:dyDescent="0.25">
      <c r="D14" s="12" t="s">
        <v>90</v>
      </c>
      <c r="E14" s="16" t="s">
        <v>91</v>
      </c>
      <c r="F14" s="7" t="s">
        <v>75</v>
      </c>
      <c r="G14" s="14">
        <v>230466.11095</v>
      </c>
    </row>
    <row r="15" spans="1:19" ht="12" x14ac:dyDescent="0.25">
      <c r="D15" s="12" t="s">
        <v>92</v>
      </c>
      <c r="E15" s="16" t="s">
        <v>93</v>
      </c>
      <c r="F15" s="7" t="s">
        <v>75</v>
      </c>
      <c r="G15" s="15">
        <v>3480.7400000000002</v>
      </c>
    </row>
    <row r="16" spans="1:19" s="24" customFormat="1" ht="5.25" hidden="1" x14ac:dyDescent="0.25">
      <c r="A16" s="62" t="s">
        <v>94</v>
      </c>
      <c r="B16" s="17"/>
      <c r="C16" s="17"/>
      <c r="D16" s="18"/>
      <c r="E16" s="19"/>
      <c r="F16" s="20"/>
      <c r="G16" s="21"/>
      <c r="H16" s="17"/>
      <c r="I16" s="22"/>
      <c r="J16" s="17"/>
      <c r="K16" s="17"/>
      <c r="L16" s="17"/>
      <c r="M16" s="17"/>
      <c r="N16" s="17"/>
      <c r="O16" s="23"/>
      <c r="P16" s="23"/>
      <c r="Q16" s="23"/>
      <c r="R16" s="23"/>
      <c r="S16" s="23"/>
    </row>
    <row r="17" spans="1:19" s="24" customFormat="1" ht="5.25" hidden="1" x14ac:dyDescent="0.25">
      <c r="A17" s="62"/>
      <c r="B17" s="17"/>
      <c r="C17" s="17"/>
      <c r="D17" s="25"/>
      <c r="E17" s="26"/>
      <c r="F17" s="20"/>
      <c r="G17" s="27"/>
      <c r="H17" s="17"/>
      <c r="I17" s="22"/>
      <c r="J17" s="17"/>
      <c r="K17" s="17"/>
      <c r="L17" s="17"/>
      <c r="M17" s="17"/>
      <c r="N17" s="17"/>
      <c r="O17" s="23"/>
      <c r="P17" s="23"/>
      <c r="Q17" s="23"/>
      <c r="R17" s="23"/>
      <c r="S17" s="23"/>
    </row>
    <row r="18" spans="1:19" s="24" customFormat="1" ht="5.25" hidden="1" x14ac:dyDescent="0.25">
      <c r="A18" s="62"/>
      <c r="B18" s="17"/>
      <c r="C18" s="17"/>
      <c r="D18" s="25"/>
      <c r="E18" s="26"/>
      <c r="F18" s="20"/>
      <c r="G18" s="27"/>
      <c r="H18" s="17"/>
      <c r="I18" s="22"/>
      <c r="J18" s="17"/>
      <c r="K18" s="17"/>
      <c r="L18" s="17"/>
      <c r="M18" s="17"/>
      <c r="N18" s="17"/>
      <c r="O18" s="23"/>
      <c r="P18" s="23"/>
      <c r="Q18" s="23"/>
      <c r="R18" s="23"/>
      <c r="S18" s="23"/>
    </row>
    <row r="19" spans="1:19" s="24" customFormat="1" ht="5.25" hidden="1" x14ac:dyDescent="0.25">
      <c r="A19" s="62"/>
      <c r="B19" s="17"/>
      <c r="C19" s="17"/>
      <c r="D19" s="25"/>
      <c r="E19" s="26"/>
      <c r="F19" s="20"/>
      <c r="G19" s="27"/>
      <c r="H19" s="17"/>
      <c r="I19" s="22"/>
      <c r="J19" s="17"/>
      <c r="K19" s="17"/>
      <c r="L19" s="17"/>
      <c r="M19" s="17"/>
      <c r="N19" s="17"/>
      <c r="O19" s="23"/>
      <c r="P19" s="23"/>
      <c r="Q19" s="23"/>
      <c r="R19" s="23"/>
      <c r="S19" s="23"/>
    </row>
    <row r="20" spans="1:19" s="24" customFormat="1" ht="5.25" hidden="1" x14ac:dyDescent="0.25">
      <c r="A20" s="62"/>
      <c r="B20" s="17"/>
      <c r="C20" s="17"/>
      <c r="D20" s="25"/>
      <c r="E20" s="26"/>
      <c r="F20" s="20"/>
      <c r="G20" s="21"/>
      <c r="H20" s="17"/>
      <c r="I20" s="22"/>
      <c r="J20" s="17"/>
      <c r="K20" s="17"/>
      <c r="L20" s="17"/>
      <c r="M20" s="17"/>
      <c r="N20" s="17"/>
      <c r="O20" s="23"/>
      <c r="P20" s="23"/>
      <c r="Q20" s="23"/>
      <c r="R20" s="23"/>
      <c r="S20" s="23"/>
    </row>
    <row r="21" spans="1:19" ht="12" x14ac:dyDescent="0.25">
      <c r="A21" s="63" t="s">
        <v>95</v>
      </c>
      <c r="B21" s="17" t="s">
        <v>76</v>
      </c>
      <c r="C21" s="17"/>
      <c r="D21" s="28" t="str">
        <f>A21</f>
        <v>3.2.1</v>
      </c>
      <c r="E21" s="29" t="s">
        <v>6</v>
      </c>
      <c r="F21" s="7" t="s">
        <v>77</v>
      </c>
      <c r="G21" s="7" t="s">
        <v>77</v>
      </c>
    </row>
    <row r="22" spans="1:19" s="2" customFormat="1" ht="12" hidden="1" x14ac:dyDescent="0.25">
      <c r="A22" s="63"/>
      <c r="D22" s="30"/>
      <c r="E22" s="31" t="s">
        <v>78</v>
      </c>
      <c r="F22" s="32"/>
      <c r="G22" s="32">
        <v>3480.7400000000002</v>
      </c>
    </row>
    <row r="23" spans="1:19" ht="12" x14ac:dyDescent="0.25">
      <c r="A23" s="63"/>
      <c r="D23" s="28" t="str">
        <f>A21&amp;".1"</f>
        <v>3.2.1.1</v>
      </c>
      <c r="E23" s="33" t="s">
        <v>79</v>
      </c>
      <c r="F23" s="34" t="s">
        <v>8</v>
      </c>
      <c r="G23" s="35">
        <v>3483</v>
      </c>
    </row>
    <row r="24" spans="1:19" ht="12" x14ac:dyDescent="0.25">
      <c r="A24" s="63"/>
      <c r="D24" s="28" t="str">
        <f>A21&amp;".2"</f>
        <v>3.2.1.2</v>
      </c>
      <c r="E24" s="33" t="s">
        <v>80</v>
      </c>
      <c r="F24" s="7" t="s">
        <v>75</v>
      </c>
      <c r="G24" s="35">
        <v>0.35901736434108528</v>
      </c>
    </row>
    <row r="25" spans="1:19" ht="12" x14ac:dyDescent="0.25">
      <c r="A25" s="63"/>
      <c r="D25" s="28" t="str">
        <f>A21&amp;".3"</f>
        <v>3.2.1.3</v>
      </c>
      <c r="E25" s="33" t="s">
        <v>81</v>
      </c>
      <c r="F25" s="7" t="s">
        <v>75</v>
      </c>
      <c r="G25" s="35">
        <v>2230.2825200000002</v>
      </c>
    </row>
    <row r="26" spans="1:19" ht="12" x14ac:dyDescent="0.25">
      <c r="A26" s="63"/>
      <c r="D26" s="28" t="str">
        <f>A21&amp;".4"</f>
        <v>3.2.1.4</v>
      </c>
      <c r="E26" s="33" t="s">
        <v>82</v>
      </c>
      <c r="F26" s="7" t="s">
        <v>77</v>
      </c>
      <c r="G26" s="36" t="s">
        <v>96</v>
      </c>
    </row>
    <row r="27" spans="1:19" s="2" customFormat="1" ht="24" x14ac:dyDescent="0.25">
      <c r="A27" s="1"/>
      <c r="D27" s="12" t="s">
        <v>97</v>
      </c>
      <c r="E27" s="16" t="s">
        <v>9</v>
      </c>
      <c r="F27" s="7" t="s">
        <v>75</v>
      </c>
      <c r="G27" s="14">
        <v>849540.27368999994</v>
      </c>
      <c r="I27" s="3"/>
      <c r="O27" s="4"/>
      <c r="P27" s="4"/>
      <c r="Q27" s="4"/>
      <c r="R27" s="4"/>
      <c r="S27" s="4"/>
    </row>
    <row r="28" spans="1:19" s="2" customFormat="1" ht="12" x14ac:dyDescent="0.25">
      <c r="A28" s="1"/>
      <c r="D28" s="12" t="s">
        <v>98</v>
      </c>
      <c r="E28" s="41" t="s">
        <v>10</v>
      </c>
      <c r="F28" s="7" t="s">
        <v>99</v>
      </c>
      <c r="G28" s="14">
        <v>2.732270245394286</v>
      </c>
      <c r="I28" s="3"/>
      <c r="O28" s="4"/>
      <c r="P28" s="4"/>
      <c r="Q28" s="4"/>
      <c r="R28" s="4"/>
      <c r="S28" s="4"/>
    </row>
    <row r="29" spans="1:19" s="2" customFormat="1" ht="12" x14ac:dyDescent="0.25">
      <c r="A29" s="1"/>
      <c r="D29" s="12" t="s">
        <v>100</v>
      </c>
      <c r="E29" s="41" t="s">
        <v>11</v>
      </c>
      <c r="F29" s="7" t="s">
        <v>101</v>
      </c>
      <c r="G29" s="42">
        <v>310928.348</v>
      </c>
      <c r="I29" s="3"/>
      <c r="O29" s="4"/>
      <c r="P29" s="4"/>
      <c r="Q29" s="4"/>
      <c r="R29" s="4"/>
      <c r="S29" s="4"/>
    </row>
    <row r="30" spans="1:19" s="2" customFormat="1" ht="24" x14ac:dyDescent="0.25">
      <c r="A30" s="1"/>
      <c r="D30" s="12" t="s">
        <v>102</v>
      </c>
      <c r="E30" s="16" t="s">
        <v>12</v>
      </c>
      <c r="F30" s="7" t="s">
        <v>75</v>
      </c>
      <c r="G30" s="14">
        <v>703.71010999999999</v>
      </c>
      <c r="I30" s="3"/>
      <c r="O30" s="4"/>
      <c r="P30" s="4"/>
      <c r="Q30" s="4"/>
      <c r="R30" s="4"/>
      <c r="S30" s="4"/>
    </row>
    <row r="31" spans="1:19" s="2" customFormat="1" ht="12" x14ac:dyDescent="0.25">
      <c r="A31" s="1"/>
      <c r="D31" s="12" t="s">
        <v>103</v>
      </c>
      <c r="E31" s="16" t="s">
        <v>104</v>
      </c>
      <c r="F31" s="7" t="s">
        <v>75</v>
      </c>
      <c r="G31" s="14">
        <v>0</v>
      </c>
      <c r="I31" s="3"/>
      <c r="O31" s="4"/>
      <c r="P31" s="4"/>
      <c r="Q31" s="4"/>
      <c r="R31" s="4"/>
      <c r="S31" s="4"/>
    </row>
    <row r="32" spans="1:19" s="2" customFormat="1" ht="12" x14ac:dyDescent="0.25">
      <c r="A32" s="1"/>
      <c r="D32" s="12" t="s">
        <v>105</v>
      </c>
      <c r="E32" s="16" t="s">
        <v>13</v>
      </c>
      <c r="F32" s="7" t="s">
        <v>75</v>
      </c>
      <c r="G32" s="14">
        <v>107718.79229</v>
      </c>
      <c r="I32" s="3"/>
      <c r="O32" s="4"/>
      <c r="P32" s="4"/>
      <c r="Q32" s="4"/>
      <c r="R32" s="4"/>
      <c r="S32" s="4"/>
    </row>
    <row r="33" spans="1:19" s="2" customFormat="1" ht="24" x14ac:dyDescent="0.25">
      <c r="A33" s="1"/>
      <c r="D33" s="12" t="s">
        <v>106</v>
      </c>
      <c r="E33" s="16" t="s">
        <v>14</v>
      </c>
      <c r="F33" s="7" t="s">
        <v>75</v>
      </c>
      <c r="G33" s="14">
        <v>32728.278680000003</v>
      </c>
      <c r="I33" s="3"/>
      <c r="O33" s="4"/>
      <c r="P33" s="4"/>
      <c r="Q33" s="4"/>
      <c r="R33" s="4"/>
      <c r="S33" s="4"/>
    </row>
    <row r="34" spans="1:19" s="2" customFormat="1" ht="24" x14ac:dyDescent="0.25">
      <c r="A34" s="1"/>
      <c r="D34" s="12" t="s">
        <v>107</v>
      </c>
      <c r="E34" s="16" t="s">
        <v>15</v>
      </c>
      <c r="F34" s="7" t="s">
        <v>75</v>
      </c>
      <c r="G34" s="14">
        <v>0</v>
      </c>
      <c r="I34" s="3"/>
      <c r="O34" s="4"/>
      <c r="P34" s="4"/>
      <c r="Q34" s="4"/>
      <c r="R34" s="4"/>
      <c r="S34" s="4"/>
    </row>
    <row r="35" spans="1:19" s="2" customFormat="1" ht="24" x14ac:dyDescent="0.25">
      <c r="A35" s="1"/>
      <c r="D35" s="12" t="s">
        <v>108</v>
      </c>
      <c r="E35" s="16" t="s">
        <v>16</v>
      </c>
      <c r="F35" s="7" t="s">
        <v>75</v>
      </c>
      <c r="G35" s="14">
        <v>0</v>
      </c>
      <c r="I35" s="3"/>
      <c r="O35" s="4"/>
      <c r="P35" s="4"/>
      <c r="Q35" s="4"/>
      <c r="R35" s="4"/>
      <c r="S35" s="4"/>
    </row>
    <row r="36" spans="1:19" s="2" customFormat="1" ht="12" x14ac:dyDescent="0.25">
      <c r="A36" s="1"/>
      <c r="D36" s="12" t="s">
        <v>109</v>
      </c>
      <c r="E36" s="16" t="s">
        <v>17</v>
      </c>
      <c r="F36" s="7" t="s">
        <v>75</v>
      </c>
      <c r="G36" s="14">
        <v>6550.4492399999999</v>
      </c>
      <c r="I36" s="3"/>
      <c r="O36" s="4"/>
      <c r="P36" s="4"/>
      <c r="Q36" s="4"/>
      <c r="R36" s="4"/>
      <c r="S36" s="4"/>
    </row>
    <row r="37" spans="1:19" s="2" customFormat="1" ht="24" x14ac:dyDescent="0.25">
      <c r="A37" s="1"/>
      <c r="D37" s="12" t="s">
        <v>110</v>
      </c>
      <c r="E37" s="16" t="s">
        <v>18</v>
      </c>
      <c r="F37" s="7" t="s">
        <v>75</v>
      </c>
      <c r="G37" s="14">
        <v>0</v>
      </c>
      <c r="I37" s="3"/>
      <c r="O37" s="4"/>
      <c r="P37" s="4"/>
      <c r="Q37" s="4"/>
      <c r="R37" s="4"/>
      <c r="S37" s="4"/>
    </row>
    <row r="38" spans="1:19" s="2" customFormat="1" ht="12" x14ac:dyDescent="0.25">
      <c r="A38" s="1"/>
      <c r="D38" s="12" t="s">
        <v>111</v>
      </c>
      <c r="E38" s="16" t="s">
        <v>112</v>
      </c>
      <c r="F38" s="7" t="s">
        <v>75</v>
      </c>
      <c r="G38" s="14">
        <v>0</v>
      </c>
      <c r="I38" s="3"/>
      <c r="O38" s="4"/>
      <c r="P38" s="4"/>
      <c r="Q38" s="4"/>
      <c r="R38" s="4"/>
      <c r="S38" s="4"/>
    </row>
    <row r="39" spans="1:19" s="2" customFormat="1" ht="12" x14ac:dyDescent="0.25">
      <c r="A39" s="1"/>
      <c r="D39" s="12" t="s">
        <v>113</v>
      </c>
      <c r="E39" s="41" t="s">
        <v>19</v>
      </c>
      <c r="F39" s="7" t="s">
        <v>75</v>
      </c>
      <c r="G39" s="14">
        <v>0</v>
      </c>
      <c r="I39" s="3"/>
      <c r="O39" s="4"/>
      <c r="P39" s="4"/>
      <c r="Q39" s="4"/>
      <c r="R39" s="4"/>
      <c r="S39" s="4"/>
    </row>
    <row r="40" spans="1:19" s="2" customFormat="1" ht="12" x14ac:dyDescent="0.25">
      <c r="A40" s="1"/>
      <c r="D40" s="12" t="s">
        <v>114</v>
      </c>
      <c r="E40" s="41" t="s">
        <v>20</v>
      </c>
      <c r="F40" s="7" t="s">
        <v>75</v>
      </c>
      <c r="G40" s="14">
        <v>0</v>
      </c>
      <c r="I40" s="3"/>
      <c r="O40" s="4"/>
      <c r="P40" s="4"/>
      <c r="Q40" s="4"/>
      <c r="R40" s="4"/>
      <c r="S40" s="4"/>
    </row>
    <row r="41" spans="1:19" s="2" customFormat="1" ht="12" x14ac:dyDescent="0.25">
      <c r="A41" s="1"/>
      <c r="D41" s="12" t="s">
        <v>115</v>
      </c>
      <c r="E41" s="16" t="s">
        <v>116</v>
      </c>
      <c r="F41" s="7" t="s">
        <v>75</v>
      </c>
      <c r="G41" s="14">
        <v>33085.309420000005</v>
      </c>
      <c r="I41" s="3"/>
      <c r="O41" s="4"/>
      <c r="P41" s="4"/>
      <c r="Q41" s="4"/>
      <c r="R41" s="4"/>
      <c r="S41" s="4"/>
    </row>
    <row r="42" spans="1:19" s="2" customFormat="1" ht="12" x14ac:dyDescent="0.25">
      <c r="A42" s="1"/>
      <c r="D42" s="12" t="s">
        <v>117</v>
      </c>
      <c r="E42" s="41" t="s">
        <v>19</v>
      </c>
      <c r="F42" s="7" t="s">
        <v>75</v>
      </c>
      <c r="G42" s="14">
        <v>217.46674999999999</v>
      </c>
      <c r="I42" s="3"/>
      <c r="O42" s="4"/>
      <c r="P42" s="4"/>
      <c r="Q42" s="4"/>
      <c r="R42" s="4"/>
      <c r="S42" s="4"/>
    </row>
    <row r="43" spans="1:19" s="2" customFormat="1" ht="12" x14ac:dyDescent="0.25">
      <c r="A43" s="1"/>
      <c r="D43" s="12" t="s">
        <v>118</v>
      </c>
      <c r="E43" s="41" t="s">
        <v>20</v>
      </c>
      <c r="F43" s="7" t="s">
        <v>75</v>
      </c>
      <c r="G43" s="14">
        <v>0</v>
      </c>
      <c r="I43" s="3"/>
      <c r="O43" s="4"/>
      <c r="P43" s="4"/>
      <c r="Q43" s="4"/>
      <c r="R43" s="4"/>
      <c r="S43" s="4"/>
    </row>
    <row r="44" spans="1:19" s="2" customFormat="1" ht="24" x14ac:dyDescent="0.25">
      <c r="A44" s="1"/>
      <c r="D44" s="64" t="s">
        <v>119</v>
      </c>
      <c r="E44" s="16" t="s">
        <v>120</v>
      </c>
      <c r="F44" s="65" t="s">
        <v>75</v>
      </c>
      <c r="G44" s="14">
        <v>14470.46161</v>
      </c>
      <c r="I44" s="3"/>
      <c r="O44" s="4"/>
      <c r="P44" s="4"/>
      <c r="Q44" s="4"/>
      <c r="R44" s="4"/>
      <c r="S44" s="4"/>
    </row>
    <row r="45" spans="1:19" s="2" customFormat="1" ht="48" x14ac:dyDescent="0.25">
      <c r="A45" s="1"/>
      <c r="D45" s="64"/>
      <c r="E45" s="41" t="s">
        <v>21</v>
      </c>
      <c r="F45" s="65"/>
      <c r="G45" s="43" t="s">
        <v>22</v>
      </c>
      <c r="I45" s="3"/>
      <c r="O45" s="4"/>
      <c r="P45" s="4"/>
      <c r="Q45" s="4"/>
      <c r="R45" s="4"/>
      <c r="S45" s="4"/>
    </row>
    <row r="46" spans="1:19" s="2" customFormat="1" ht="24" x14ac:dyDescent="0.25">
      <c r="A46" s="1"/>
      <c r="D46" s="12" t="s">
        <v>121</v>
      </c>
      <c r="E46" s="16" t="s">
        <v>122</v>
      </c>
      <c r="F46" s="7" t="s">
        <v>75</v>
      </c>
      <c r="G46" s="15">
        <v>15872.416250000002</v>
      </c>
      <c r="I46" s="3"/>
      <c r="O46" s="4"/>
      <c r="P46" s="4"/>
      <c r="Q46" s="4"/>
      <c r="R46" s="4"/>
      <c r="S46" s="4"/>
    </row>
    <row r="47" spans="1:19" s="2" customFormat="1" ht="12" hidden="1" x14ac:dyDescent="0.25">
      <c r="A47" s="1"/>
      <c r="D47" s="12" t="s">
        <v>123</v>
      </c>
      <c r="E47" s="41"/>
      <c r="F47" s="7"/>
      <c r="G47" s="45"/>
      <c r="I47" s="3"/>
      <c r="O47" s="4"/>
      <c r="P47" s="4"/>
      <c r="Q47" s="4"/>
      <c r="R47" s="4"/>
      <c r="S47" s="4"/>
    </row>
    <row r="48" spans="1:19" s="2" customFormat="1" ht="12" x14ac:dyDescent="0.25">
      <c r="A48" s="1"/>
      <c r="D48" s="12" t="s">
        <v>124</v>
      </c>
      <c r="E48" s="46" t="s">
        <v>23</v>
      </c>
      <c r="F48" s="7" t="s">
        <v>75</v>
      </c>
      <c r="G48" s="35">
        <v>647.47982999999999</v>
      </c>
      <c r="I48" s="3"/>
      <c r="O48" s="4"/>
      <c r="P48" s="4"/>
      <c r="Q48" s="4"/>
      <c r="R48" s="4"/>
      <c r="S48" s="4"/>
    </row>
    <row r="49" spans="1:19" s="2" customFormat="1" ht="12" x14ac:dyDescent="0.25">
      <c r="A49" s="1"/>
      <c r="D49" s="12" t="s">
        <v>125</v>
      </c>
      <c r="E49" s="46" t="s">
        <v>126</v>
      </c>
      <c r="F49" s="7" t="s">
        <v>75</v>
      </c>
      <c r="G49" s="35">
        <v>10299.374300000001</v>
      </c>
      <c r="I49" s="3"/>
      <c r="O49" s="4"/>
      <c r="P49" s="4"/>
      <c r="Q49" s="4"/>
      <c r="R49" s="4"/>
      <c r="S49" s="4"/>
    </row>
    <row r="50" spans="1:19" s="2" customFormat="1" ht="24" x14ac:dyDescent="0.25">
      <c r="A50" s="1"/>
      <c r="D50" s="12" t="s">
        <v>127</v>
      </c>
      <c r="E50" s="46" t="s">
        <v>24</v>
      </c>
      <c r="F50" s="7" t="s">
        <v>75</v>
      </c>
      <c r="G50" s="35">
        <v>2432.8027700000002</v>
      </c>
      <c r="I50" s="3"/>
      <c r="O50" s="4"/>
      <c r="P50" s="4"/>
      <c r="Q50" s="4"/>
      <c r="R50" s="4"/>
      <c r="S50" s="4"/>
    </row>
    <row r="51" spans="1:19" s="2" customFormat="1" ht="15" x14ac:dyDescent="0.25">
      <c r="A51" s="1"/>
      <c r="D51" s="12" t="s">
        <v>128</v>
      </c>
      <c r="E51" s="47" t="s">
        <v>25</v>
      </c>
      <c r="F51" s="7" t="s">
        <v>75</v>
      </c>
      <c r="G51" s="35">
        <v>2000.9701600000001</v>
      </c>
      <c r="I51" s="3"/>
      <c r="O51" s="4"/>
      <c r="P51" s="4"/>
      <c r="Q51" s="4"/>
      <c r="R51" s="4"/>
      <c r="S51" s="4"/>
    </row>
    <row r="52" spans="1:19" s="2" customFormat="1" ht="15" x14ac:dyDescent="0.25">
      <c r="A52" s="1"/>
      <c r="D52" s="12" t="s">
        <v>129</v>
      </c>
      <c r="E52" s="47" t="s">
        <v>26</v>
      </c>
      <c r="F52" s="7" t="s">
        <v>75</v>
      </c>
      <c r="G52" s="35">
        <v>491.78918999999996</v>
      </c>
      <c r="I52" s="3"/>
      <c r="O52" s="4"/>
      <c r="P52" s="4"/>
      <c r="Q52" s="4"/>
      <c r="R52" s="4"/>
      <c r="S52" s="4"/>
    </row>
    <row r="53" spans="1:19" s="2" customFormat="1" ht="12" x14ac:dyDescent="0.25">
      <c r="A53" s="1"/>
      <c r="D53" s="37"/>
      <c r="E53" s="38" t="s">
        <v>27</v>
      </c>
      <c r="F53" s="39"/>
      <c r="G53" s="40"/>
      <c r="I53" s="3"/>
      <c r="O53" s="4"/>
      <c r="P53" s="4"/>
      <c r="Q53" s="4"/>
      <c r="R53" s="4"/>
      <c r="S53" s="4"/>
    </row>
    <row r="54" spans="1:19" s="2" customFormat="1" ht="24" x14ac:dyDescent="0.25">
      <c r="A54" s="1"/>
      <c r="D54" s="12" t="s">
        <v>5</v>
      </c>
      <c r="E54" s="13" t="s">
        <v>28</v>
      </c>
      <c r="F54" s="7" t="s">
        <v>75</v>
      </c>
      <c r="G54" s="14">
        <v>62180.298076666426</v>
      </c>
      <c r="I54" s="3"/>
      <c r="O54" s="4"/>
      <c r="P54" s="4"/>
      <c r="Q54" s="4"/>
      <c r="R54" s="4"/>
      <c r="S54" s="4"/>
    </row>
    <row r="55" spans="1:19" s="2" customFormat="1" ht="24" x14ac:dyDescent="0.25">
      <c r="A55" s="1"/>
      <c r="D55" s="12" t="s">
        <v>30</v>
      </c>
      <c r="E55" s="13" t="s">
        <v>29</v>
      </c>
      <c r="F55" s="7" t="s">
        <v>75</v>
      </c>
      <c r="G55" s="14">
        <v>4227.1087520000028</v>
      </c>
      <c r="I55" s="3"/>
      <c r="O55" s="4"/>
      <c r="P55" s="4"/>
      <c r="Q55" s="4"/>
      <c r="R55" s="4"/>
      <c r="S55" s="4"/>
    </row>
    <row r="56" spans="1:19" s="2" customFormat="1" ht="36" x14ac:dyDescent="0.25">
      <c r="A56" s="1"/>
      <c r="D56" s="12" t="s">
        <v>31</v>
      </c>
      <c r="E56" s="16" t="s">
        <v>130</v>
      </c>
      <c r="F56" s="7" t="s">
        <v>75</v>
      </c>
      <c r="G56" s="14">
        <v>8403.44</v>
      </c>
      <c r="I56" s="3"/>
      <c r="O56" s="4"/>
      <c r="P56" s="4"/>
      <c r="Q56" s="4"/>
      <c r="R56" s="4"/>
      <c r="S56" s="4"/>
    </row>
    <row r="57" spans="1:19" s="2" customFormat="1" ht="12" x14ac:dyDescent="0.25">
      <c r="A57" s="1"/>
      <c r="D57" s="12" t="s">
        <v>32</v>
      </c>
      <c r="E57" s="13" t="s">
        <v>131</v>
      </c>
      <c r="F57" s="7" t="s">
        <v>75</v>
      </c>
      <c r="G57" s="14">
        <v>7270.9292399999995</v>
      </c>
      <c r="I57" s="3"/>
      <c r="O57" s="4"/>
      <c r="P57" s="4"/>
      <c r="Q57" s="4"/>
      <c r="R57" s="4"/>
      <c r="S57" s="4"/>
    </row>
    <row r="58" spans="1:19" s="2" customFormat="1" ht="24" x14ac:dyDescent="0.25">
      <c r="A58" s="1"/>
      <c r="D58" s="12" t="s">
        <v>132</v>
      </c>
      <c r="E58" s="16" t="s">
        <v>133</v>
      </c>
      <c r="F58" s="7" t="s">
        <v>75</v>
      </c>
      <c r="G58" s="14">
        <v>7270.9292399999995</v>
      </c>
      <c r="I58" s="3"/>
      <c r="O58" s="4"/>
      <c r="P58" s="4"/>
      <c r="Q58" s="4"/>
      <c r="R58" s="4"/>
      <c r="S58" s="4"/>
    </row>
    <row r="59" spans="1:19" s="2" customFormat="1" ht="24" x14ac:dyDescent="0.25">
      <c r="A59" s="1"/>
      <c r="D59" s="12" t="s">
        <v>134</v>
      </c>
      <c r="E59" s="41" t="s">
        <v>135</v>
      </c>
      <c r="F59" s="7" t="s">
        <v>75</v>
      </c>
      <c r="G59" s="14">
        <v>8078.7115299999996</v>
      </c>
      <c r="I59" s="3"/>
      <c r="O59" s="4"/>
      <c r="P59" s="4"/>
      <c r="Q59" s="4"/>
      <c r="R59" s="4"/>
      <c r="S59" s="4"/>
    </row>
    <row r="60" spans="1:19" s="2" customFormat="1" ht="24" x14ac:dyDescent="0.25">
      <c r="A60" s="1"/>
      <c r="D60" s="12" t="s">
        <v>136</v>
      </c>
      <c r="E60" s="41" t="s">
        <v>137</v>
      </c>
      <c r="F60" s="7" t="s">
        <v>75</v>
      </c>
      <c r="G60" s="14">
        <v>807.78228999999999</v>
      </c>
      <c r="I60" s="3"/>
      <c r="O60" s="4"/>
      <c r="P60" s="4"/>
      <c r="Q60" s="4"/>
      <c r="R60" s="4"/>
      <c r="S60" s="4"/>
    </row>
    <row r="61" spans="1:19" s="2" customFormat="1" ht="12" x14ac:dyDescent="0.25">
      <c r="A61" s="1"/>
      <c r="D61" s="12" t="s">
        <v>138</v>
      </c>
      <c r="E61" s="16" t="s">
        <v>139</v>
      </c>
      <c r="F61" s="7" t="s">
        <v>75</v>
      </c>
      <c r="G61" s="14">
        <v>0</v>
      </c>
      <c r="I61" s="3"/>
      <c r="O61" s="4"/>
      <c r="P61" s="4"/>
      <c r="Q61" s="4"/>
      <c r="R61" s="4"/>
      <c r="S61" s="4"/>
    </row>
    <row r="62" spans="1:19" s="2" customFormat="1" ht="33.75" x14ac:dyDescent="0.25">
      <c r="A62" s="1"/>
      <c r="D62" s="12" t="s">
        <v>33</v>
      </c>
      <c r="E62" s="13" t="s">
        <v>34</v>
      </c>
      <c r="F62" s="7" t="s">
        <v>7</v>
      </c>
      <c r="G62" s="60" t="s">
        <v>175</v>
      </c>
      <c r="I62" s="3"/>
      <c r="O62" s="4"/>
      <c r="P62" s="4"/>
      <c r="Q62" s="4"/>
      <c r="R62" s="4"/>
      <c r="S62" s="4"/>
    </row>
    <row r="63" spans="1:19" s="2" customFormat="1" ht="36" x14ac:dyDescent="0.25">
      <c r="A63" s="1"/>
      <c r="D63" s="12" t="s">
        <v>35</v>
      </c>
      <c r="E63" s="13" t="s">
        <v>140</v>
      </c>
      <c r="F63" s="7" t="s">
        <v>36</v>
      </c>
      <c r="G63" s="14">
        <v>180.18799999999996</v>
      </c>
      <c r="I63" s="3"/>
      <c r="O63" s="4"/>
      <c r="P63" s="4"/>
      <c r="Q63" s="4"/>
      <c r="R63" s="4"/>
      <c r="S63" s="4"/>
    </row>
    <row r="64" spans="1:19" ht="12" x14ac:dyDescent="0.25">
      <c r="D64" s="12" t="s">
        <v>37</v>
      </c>
      <c r="E64" s="50" t="s">
        <v>38</v>
      </c>
      <c r="F64" s="7" t="s">
        <v>36</v>
      </c>
      <c r="G64" s="14">
        <v>60.2</v>
      </c>
    </row>
    <row r="65" spans="1:19" ht="12" x14ac:dyDescent="0.25">
      <c r="D65" s="12" t="s">
        <v>39</v>
      </c>
      <c r="E65" s="50" t="s">
        <v>40</v>
      </c>
      <c r="F65" s="7" t="s">
        <v>36</v>
      </c>
      <c r="G65" s="14">
        <v>0.25800000000000001</v>
      </c>
    </row>
    <row r="66" spans="1:19" ht="12" x14ac:dyDescent="0.25">
      <c r="D66" s="12" t="s">
        <v>41</v>
      </c>
      <c r="E66" s="50" t="s">
        <v>42</v>
      </c>
      <c r="F66" s="7" t="s">
        <v>36</v>
      </c>
      <c r="G66" s="14">
        <v>10</v>
      </c>
    </row>
    <row r="67" spans="1:19" ht="24" x14ac:dyDescent="0.25">
      <c r="D67" s="12" t="s">
        <v>43</v>
      </c>
      <c r="E67" s="50" t="s">
        <v>44</v>
      </c>
      <c r="F67" s="7" t="s">
        <v>36</v>
      </c>
      <c r="G67" s="14">
        <v>1.8</v>
      </c>
    </row>
    <row r="68" spans="1:19" ht="12" x14ac:dyDescent="0.25">
      <c r="D68" s="12" t="s">
        <v>45</v>
      </c>
      <c r="E68" s="50" t="s">
        <v>46</v>
      </c>
      <c r="F68" s="7" t="s">
        <v>36</v>
      </c>
      <c r="G68" s="14">
        <v>54.61</v>
      </c>
    </row>
    <row r="69" spans="1:19" ht="12" x14ac:dyDescent="0.25">
      <c r="D69" s="12" t="s">
        <v>47</v>
      </c>
      <c r="E69" s="50" t="s">
        <v>48</v>
      </c>
      <c r="F69" s="7" t="s">
        <v>36</v>
      </c>
      <c r="G69" s="14">
        <v>13.76</v>
      </c>
    </row>
    <row r="70" spans="1:19" ht="12" x14ac:dyDescent="0.25">
      <c r="D70" s="12" t="s">
        <v>49</v>
      </c>
      <c r="E70" s="50" t="s">
        <v>50</v>
      </c>
      <c r="F70" s="7" t="s">
        <v>36</v>
      </c>
      <c r="G70" s="14">
        <v>10.32</v>
      </c>
    </row>
    <row r="71" spans="1:19" ht="12" x14ac:dyDescent="0.25">
      <c r="D71" s="12" t="s">
        <v>51</v>
      </c>
      <c r="E71" s="50" t="s">
        <v>52</v>
      </c>
      <c r="F71" s="7" t="s">
        <v>36</v>
      </c>
      <c r="G71" s="14">
        <v>8.6</v>
      </c>
    </row>
    <row r="72" spans="1:19" ht="12" x14ac:dyDescent="0.25">
      <c r="D72" s="12" t="s">
        <v>53</v>
      </c>
      <c r="E72" s="50" t="s">
        <v>54</v>
      </c>
      <c r="F72" s="7" t="s">
        <v>36</v>
      </c>
      <c r="G72" s="14">
        <v>10.32</v>
      </c>
    </row>
    <row r="73" spans="1:19" ht="12" x14ac:dyDescent="0.25">
      <c r="D73" s="12" t="s">
        <v>55</v>
      </c>
      <c r="E73" s="50" t="s">
        <v>56</v>
      </c>
      <c r="F73" s="7" t="s">
        <v>36</v>
      </c>
      <c r="G73" s="14">
        <v>10.32</v>
      </c>
    </row>
    <row r="74" spans="1:19" ht="12" x14ac:dyDescent="0.25">
      <c r="D74" s="37"/>
      <c r="E74" s="51" t="s">
        <v>57</v>
      </c>
      <c r="F74" s="39"/>
      <c r="G74" s="40"/>
    </row>
    <row r="75" spans="1:19" s="2" customFormat="1" ht="12" x14ac:dyDescent="0.25">
      <c r="A75" s="1"/>
      <c r="D75" s="12" t="s">
        <v>58</v>
      </c>
      <c r="E75" s="16" t="s">
        <v>141</v>
      </c>
      <c r="F75" s="7" t="s">
        <v>36</v>
      </c>
      <c r="G75" s="14">
        <v>98.794300000000007</v>
      </c>
      <c r="I75" s="3"/>
      <c r="O75" s="4"/>
      <c r="P75" s="4"/>
      <c r="Q75" s="4"/>
      <c r="R75" s="4"/>
      <c r="S75" s="4"/>
    </row>
    <row r="76" spans="1:19" s="2" customFormat="1" ht="12" x14ac:dyDescent="0.25">
      <c r="A76" s="1"/>
      <c r="D76" s="12" t="s">
        <v>59</v>
      </c>
      <c r="E76" s="16" t="s">
        <v>142</v>
      </c>
      <c r="F76" s="7" t="s">
        <v>143</v>
      </c>
      <c r="G76" s="42">
        <v>269.01552400000003</v>
      </c>
      <c r="I76" s="3"/>
      <c r="O76" s="4"/>
      <c r="P76" s="4"/>
      <c r="Q76" s="4"/>
      <c r="R76" s="4"/>
      <c r="S76" s="4"/>
    </row>
    <row r="77" spans="1:19" s="2" customFormat="1" ht="12" x14ac:dyDescent="0.25">
      <c r="A77" s="1"/>
      <c r="D77" s="12" t="s">
        <v>144</v>
      </c>
      <c r="E77" s="16" t="s">
        <v>145</v>
      </c>
      <c r="F77" s="7" t="s">
        <v>143</v>
      </c>
      <c r="G77" s="42">
        <v>257.41500000000002</v>
      </c>
      <c r="I77" s="3"/>
      <c r="O77" s="4"/>
      <c r="P77" s="4"/>
      <c r="Q77" s="4"/>
      <c r="R77" s="4"/>
      <c r="S77" s="4"/>
    </row>
    <row r="78" spans="1:19" s="2" customFormat="1" ht="12" x14ac:dyDescent="0.25">
      <c r="A78" s="1"/>
      <c r="D78" s="12" t="s">
        <v>60</v>
      </c>
      <c r="E78" s="16" t="s">
        <v>146</v>
      </c>
      <c r="F78" s="7" t="s">
        <v>143</v>
      </c>
      <c r="G78" s="42">
        <v>222.90541999999999</v>
      </c>
      <c r="I78" s="3"/>
      <c r="O78" s="4"/>
      <c r="P78" s="4"/>
      <c r="Q78" s="4"/>
      <c r="R78" s="4"/>
      <c r="S78" s="4"/>
    </row>
    <row r="79" spans="1:19" s="2" customFormat="1" ht="12" x14ac:dyDescent="0.25">
      <c r="A79" s="1"/>
      <c r="D79" s="12" t="s">
        <v>147</v>
      </c>
      <c r="E79" s="41" t="s">
        <v>148</v>
      </c>
      <c r="F79" s="7" t="s">
        <v>143</v>
      </c>
      <c r="G79" s="42">
        <v>156.48500000000001</v>
      </c>
      <c r="I79" s="3"/>
      <c r="O79" s="4"/>
      <c r="P79" s="4"/>
      <c r="Q79" s="4"/>
      <c r="R79" s="4"/>
      <c r="S79" s="4"/>
    </row>
    <row r="80" spans="1:19" s="2" customFormat="1" ht="48" x14ac:dyDescent="0.25">
      <c r="A80" s="1"/>
      <c r="D80" s="12" t="s">
        <v>149</v>
      </c>
      <c r="E80" s="33" t="s">
        <v>150</v>
      </c>
      <c r="F80" s="7" t="s">
        <v>143</v>
      </c>
      <c r="G80" s="42">
        <v>46.945999999999998</v>
      </c>
      <c r="I80" s="3"/>
      <c r="O80" s="4"/>
      <c r="P80" s="4"/>
      <c r="Q80" s="4"/>
      <c r="R80" s="4"/>
      <c r="S80" s="4"/>
    </row>
    <row r="81" spans="1:19" s="2" customFormat="1" ht="24" x14ac:dyDescent="0.25">
      <c r="A81" s="1"/>
      <c r="D81" s="12" t="s">
        <v>151</v>
      </c>
      <c r="E81" s="16" t="s">
        <v>62</v>
      </c>
      <c r="F81" s="7" t="s">
        <v>143</v>
      </c>
      <c r="G81" s="42">
        <v>66.420419999999979</v>
      </c>
      <c r="I81" s="3"/>
      <c r="O81" s="4"/>
      <c r="P81" s="4"/>
      <c r="Q81" s="4"/>
      <c r="R81" s="4"/>
      <c r="S81" s="4"/>
    </row>
    <row r="82" spans="1:19" s="2" customFormat="1" ht="24" hidden="1" x14ac:dyDescent="0.25">
      <c r="A82" s="1"/>
      <c r="D82" s="12" t="s">
        <v>61</v>
      </c>
      <c r="E82" s="13" t="s">
        <v>152</v>
      </c>
      <c r="F82" s="7" t="s">
        <v>153</v>
      </c>
      <c r="G82" s="52"/>
      <c r="I82" s="3"/>
      <c r="O82" s="4"/>
      <c r="P82" s="4"/>
      <c r="Q82" s="4"/>
      <c r="R82" s="4"/>
      <c r="S82" s="4"/>
    </row>
    <row r="83" spans="1:19" s="2" customFormat="1" ht="24" x14ac:dyDescent="0.25">
      <c r="A83" s="1"/>
      <c r="D83" s="12" t="s">
        <v>63</v>
      </c>
      <c r="E83" s="13" t="s">
        <v>65</v>
      </c>
      <c r="F83" s="7" t="s">
        <v>154</v>
      </c>
      <c r="G83" s="14">
        <v>41.995550999999999</v>
      </c>
      <c r="I83" s="3"/>
      <c r="O83" s="4"/>
      <c r="P83" s="4"/>
      <c r="Q83" s="4"/>
      <c r="R83" s="4"/>
      <c r="S83" s="4"/>
    </row>
    <row r="84" spans="1:19" s="2" customFormat="1" ht="24" x14ac:dyDescent="0.25">
      <c r="A84" s="1"/>
      <c r="D84" s="12" t="s">
        <v>155</v>
      </c>
      <c r="E84" s="16" t="s">
        <v>156</v>
      </c>
      <c r="F84" s="7" t="s">
        <v>154</v>
      </c>
      <c r="G84" s="14">
        <v>50.8705</v>
      </c>
      <c r="I84" s="3"/>
      <c r="O84" s="4"/>
      <c r="P84" s="4"/>
      <c r="Q84" s="4"/>
      <c r="R84" s="4"/>
      <c r="S84" s="4"/>
    </row>
    <row r="85" spans="1:19" ht="12" x14ac:dyDescent="0.25">
      <c r="D85" s="12" t="s">
        <v>64</v>
      </c>
      <c r="E85" s="13" t="s">
        <v>67</v>
      </c>
      <c r="F85" s="7" t="s">
        <v>157</v>
      </c>
      <c r="G85" s="14">
        <v>165</v>
      </c>
    </row>
    <row r="86" spans="1:19" ht="24" x14ac:dyDescent="0.25">
      <c r="D86" s="12" t="s">
        <v>66</v>
      </c>
      <c r="E86" s="13" t="s">
        <v>68</v>
      </c>
      <c r="F86" s="7" t="s">
        <v>157</v>
      </c>
      <c r="G86" s="14">
        <v>0</v>
      </c>
    </row>
    <row r="87" spans="1:19" ht="36" x14ac:dyDescent="0.25">
      <c r="D87" s="12" t="s">
        <v>69</v>
      </c>
      <c r="E87" s="13" t="s">
        <v>158</v>
      </c>
      <c r="F87" s="7" t="s">
        <v>83</v>
      </c>
      <c r="G87" s="42">
        <v>229.8</v>
      </c>
    </row>
    <row r="88" spans="1:19" ht="36" x14ac:dyDescent="0.25">
      <c r="D88" s="12" t="s">
        <v>72</v>
      </c>
      <c r="E88" s="13" t="s">
        <v>159</v>
      </c>
      <c r="F88" s="7" t="s">
        <v>83</v>
      </c>
      <c r="G88" s="42">
        <v>207.30310445773094</v>
      </c>
    </row>
    <row r="89" spans="1:19" s="24" customFormat="1" ht="5.25" hidden="1" x14ac:dyDescent="0.25">
      <c r="A89" s="44"/>
      <c r="B89" s="17"/>
      <c r="C89" s="17"/>
      <c r="D89" s="18" t="s">
        <v>160</v>
      </c>
      <c r="E89" s="48"/>
      <c r="F89" s="20"/>
      <c r="G89" s="49"/>
      <c r="H89" s="17"/>
      <c r="I89" s="22"/>
      <c r="J89" s="17"/>
      <c r="K89" s="17"/>
      <c r="L89" s="17"/>
      <c r="M89" s="17"/>
      <c r="N89" s="17"/>
      <c r="O89" s="23"/>
      <c r="P89" s="23"/>
      <c r="Q89" s="23"/>
      <c r="R89" s="23"/>
      <c r="S89" s="23"/>
    </row>
    <row r="90" spans="1:19" ht="24" x14ac:dyDescent="0.25">
      <c r="D90" s="12" t="s">
        <v>161</v>
      </c>
      <c r="E90" s="50" t="s">
        <v>70</v>
      </c>
      <c r="F90" s="7" t="s">
        <v>83</v>
      </c>
      <c r="G90" s="53">
        <v>207.29683994686397</v>
      </c>
    </row>
    <row r="91" spans="1:19" ht="24" x14ac:dyDescent="0.25">
      <c r="D91" s="12" t="s">
        <v>162</v>
      </c>
      <c r="E91" s="50" t="s">
        <v>71</v>
      </c>
      <c r="F91" s="7" t="s">
        <v>83</v>
      </c>
      <c r="G91" s="53">
        <v>207.3593763770732</v>
      </c>
    </row>
    <row r="92" spans="1:19" ht="36" x14ac:dyDescent="0.25">
      <c r="D92" s="12" t="s">
        <v>73</v>
      </c>
      <c r="E92" s="13" t="s">
        <v>163</v>
      </c>
      <c r="F92" s="7" t="s">
        <v>164</v>
      </c>
      <c r="G92" s="14">
        <v>1.2006290392331236</v>
      </c>
    </row>
    <row r="93" spans="1:19" ht="24" x14ac:dyDescent="0.25">
      <c r="D93" s="12" t="s">
        <v>74</v>
      </c>
      <c r="E93" s="13" t="s">
        <v>165</v>
      </c>
      <c r="F93" s="7" t="s">
        <v>166</v>
      </c>
      <c r="G93" s="14">
        <v>0</v>
      </c>
    </row>
    <row r="94" spans="1:19" ht="60" x14ac:dyDescent="0.25">
      <c r="D94" s="12" t="s">
        <v>167</v>
      </c>
      <c r="E94" s="13" t="s">
        <v>168</v>
      </c>
      <c r="F94" s="7" t="s">
        <v>7</v>
      </c>
      <c r="G94" s="61" t="s">
        <v>176</v>
      </c>
    </row>
    <row r="95" spans="1:19" ht="33.75" x14ac:dyDescent="0.25">
      <c r="D95" s="12" t="s">
        <v>169</v>
      </c>
      <c r="E95" s="16" t="s">
        <v>170</v>
      </c>
      <c r="F95" s="7" t="s">
        <v>7</v>
      </c>
      <c r="G95" s="61" t="s">
        <v>176</v>
      </c>
    </row>
    <row r="96" spans="1:19" ht="33.75" x14ac:dyDescent="0.25">
      <c r="D96" s="12" t="s">
        <v>171</v>
      </c>
      <c r="E96" s="16" t="s">
        <v>172</v>
      </c>
      <c r="F96" s="7" t="s">
        <v>7</v>
      </c>
      <c r="G96" s="61" t="s">
        <v>177</v>
      </c>
    </row>
    <row r="97" spans="1:19" s="24" customFormat="1" ht="5.25" hidden="1" x14ac:dyDescent="0.25">
      <c r="A97" s="44"/>
      <c r="B97" s="17"/>
      <c r="C97" s="17"/>
      <c r="D97" s="54"/>
      <c r="E97" s="55"/>
      <c r="F97" s="56"/>
      <c r="G97" s="57"/>
      <c r="H97" s="17"/>
      <c r="I97" s="22"/>
      <c r="J97" s="17"/>
      <c r="K97" s="17"/>
      <c r="L97" s="17"/>
      <c r="M97" s="17"/>
      <c r="N97" s="17"/>
      <c r="O97" s="23"/>
      <c r="P97" s="23"/>
      <c r="Q97" s="23"/>
      <c r="R97" s="23"/>
      <c r="S97" s="23"/>
    </row>
    <row r="99" spans="1:19" ht="13.5" x14ac:dyDescent="0.25">
      <c r="D99" s="58">
        <v>1</v>
      </c>
      <c r="E99" s="66" t="s">
        <v>173</v>
      </c>
      <c r="F99" s="66"/>
      <c r="G99" s="66"/>
    </row>
    <row r="100" spans="1:19" s="24" customFormat="1" ht="34.5" customHeight="1" x14ac:dyDescent="0.25">
      <c r="A100" s="44"/>
      <c r="B100" s="17"/>
      <c r="C100" s="17"/>
      <c r="E100" s="71" t="s">
        <v>174</v>
      </c>
      <c r="F100" s="71"/>
      <c r="G100" s="71"/>
      <c r="H100" s="2"/>
      <c r="I100" s="3"/>
      <c r="J100" s="2"/>
      <c r="K100" s="2"/>
      <c r="L100" s="2"/>
      <c r="M100" s="2"/>
      <c r="N100" s="2"/>
      <c r="O100" s="4"/>
      <c r="P100" s="23"/>
      <c r="Q100" s="23"/>
      <c r="R100" s="23"/>
      <c r="S100" s="23"/>
    </row>
    <row r="101" spans="1:19" s="24" customFormat="1" ht="10.5" customHeight="1" x14ac:dyDescent="0.25">
      <c r="A101" s="44"/>
      <c r="B101" s="17"/>
      <c r="C101" s="17"/>
      <c r="H101" s="2"/>
      <c r="I101" s="3"/>
      <c r="J101" s="2"/>
      <c r="K101" s="2"/>
      <c r="L101" s="2"/>
      <c r="M101" s="2"/>
      <c r="N101" s="2"/>
      <c r="O101" s="4"/>
      <c r="P101" s="23"/>
      <c r="Q101" s="23"/>
      <c r="R101" s="23"/>
      <c r="S101" s="23"/>
    </row>
    <row r="102" spans="1:19" s="24" customFormat="1" ht="10.5" customHeight="1" x14ac:dyDescent="0.25">
      <c r="A102" s="44"/>
      <c r="B102" s="17"/>
      <c r="C102" s="17"/>
      <c r="H102" s="2"/>
      <c r="I102" s="3"/>
      <c r="J102" s="2"/>
      <c r="K102" s="2"/>
      <c r="L102" s="2"/>
      <c r="M102" s="2"/>
      <c r="N102" s="2"/>
      <c r="O102" s="4"/>
      <c r="P102" s="23"/>
      <c r="Q102" s="23"/>
      <c r="R102" s="23"/>
      <c r="S102" s="23"/>
    </row>
    <row r="103" spans="1:19" s="24" customFormat="1" ht="10.5" customHeight="1" x14ac:dyDescent="0.25">
      <c r="A103" s="44"/>
      <c r="B103" s="17"/>
      <c r="C103" s="17"/>
      <c r="G103" s="23" t="str">
        <f>IF(G12-G13 &lt;&gt;G54,"WARNING","")</f>
        <v/>
      </c>
      <c r="H103" s="2"/>
      <c r="I103" s="3"/>
      <c r="J103" s="2"/>
      <c r="K103" s="2"/>
      <c r="L103" s="2"/>
      <c r="M103" s="2"/>
      <c r="N103" s="2"/>
      <c r="O103" s="4"/>
      <c r="P103" s="23"/>
      <c r="Q103" s="23"/>
      <c r="R103" s="23"/>
      <c r="S103" s="23"/>
    </row>
    <row r="104" spans="1:19" s="24" customFormat="1" ht="10.5" customHeight="1" x14ac:dyDescent="0.25">
      <c r="A104" s="44"/>
      <c r="B104" s="17"/>
      <c r="C104" s="17"/>
      <c r="H104" s="2"/>
      <c r="I104" s="3"/>
      <c r="J104" s="2"/>
      <c r="K104" s="2"/>
      <c r="L104" s="2"/>
      <c r="M104" s="2"/>
      <c r="N104" s="2"/>
      <c r="O104" s="4"/>
      <c r="P104" s="23"/>
      <c r="Q104" s="23"/>
      <c r="R104" s="23"/>
      <c r="S104" s="23"/>
    </row>
    <row r="105" spans="1:19" s="24" customFormat="1" ht="10.5" customHeight="1" x14ac:dyDescent="0.25">
      <c r="A105" s="44"/>
      <c r="B105" s="17"/>
      <c r="C105" s="17"/>
      <c r="H105" s="2"/>
      <c r="I105" s="3"/>
      <c r="J105" s="2"/>
      <c r="K105" s="2"/>
      <c r="L105" s="2"/>
      <c r="M105" s="2"/>
      <c r="N105" s="2"/>
      <c r="O105" s="4"/>
      <c r="P105" s="23"/>
      <c r="Q105" s="23"/>
      <c r="R105" s="23"/>
      <c r="S105" s="23"/>
    </row>
    <row r="106" spans="1:19" s="24" customFormat="1" ht="10.5" customHeight="1" x14ac:dyDescent="0.25">
      <c r="A106" s="44"/>
      <c r="B106" s="17"/>
      <c r="C106" s="17"/>
      <c r="H106" s="2"/>
      <c r="I106" s="3"/>
      <c r="J106" s="2"/>
      <c r="K106" s="2"/>
      <c r="L106" s="2"/>
      <c r="M106" s="2"/>
      <c r="N106" s="2"/>
      <c r="O106" s="4"/>
      <c r="P106" s="23"/>
      <c r="Q106" s="23"/>
      <c r="R106" s="23"/>
      <c r="S106" s="23"/>
    </row>
    <row r="107" spans="1:19" s="24" customFormat="1" ht="10.5" customHeight="1" x14ac:dyDescent="0.25">
      <c r="A107" s="44"/>
      <c r="B107" s="17"/>
      <c r="C107" s="17"/>
      <c r="H107" s="2"/>
      <c r="I107" s="3"/>
      <c r="J107" s="2"/>
      <c r="K107" s="2"/>
      <c r="L107" s="2"/>
      <c r="M107" s="2"/>
      <c r="N107" s="2"/>
      <c r="O107" s="4"/>
      <c r="P107" s="23"/>
      <c r="Q107" s="23"/>
      <c r="R107" s="23"/>
      <c r="S107" s="23"/>
    </row>
    <row r="108" spans="1:19" s="24" customFormat="1" ht="10.5" customHeight="1" x14ac:dyDescent="0.25">
      <c r="A108" s="44"/>
      <c r="B108" s="17"/>
      <c r="C108" s="17"/>
      <c r="H108" s="2"/>
      <c r="I108" s="3"/>
      <c r="J108" s="2"/>
      <c r="K108" s="2"/>
      <c r="L108" s="2"/>
      <c r="M108" s="2"/>
      <c r="N108" s="2"/>
      <c r="O108" s="4"/>
      <c r="P108" s="23"/>
      <c r="Q108" s="23"/>
      <c r="R108" s="23"/>
      <c r="S108" s="23"/>
    </row>
    <row r="109" spans="1:19" s="24" customFormat="1" ht="10.5" customHeight="1" x14ac:dyDescent="0.25">
      <c r="A109" s="44"/>
      <c r="B109" s="17"/>
      <c r="C109" s="17"/>
      <c r="H109" s="2"/>
      <c r="I109" s="3"/>
      <c r="J109" s="2"/>
      <c r="K109" s="2"/>
      <c r="L109" s="2"/>
      <c r="M109" s="2"/>
      <c r="N109" s="2"/>
      <c r="O109" s="4"/>
      <c r="P109" s="23"/>
      <c r="Q109" s="23"/>
      <c r="R109" s="23"/>
      <c r="S109" s="23"/>
    </row>
    <row r="110" spans="1:19" s="24" customFormat="1" ht="10.5" customHeight="1" x14ac:dyDescent="0.25">
      <c r="A110" s="44"/>
      <c r="B110" s="17"/>
      <c r="C110" s="17"/>
      <c r="H110" s="2"/>
      <c r="I110" s="3"/>
      <c r="J110" s="2"/>
      <c r="K110" s="2"/>
      <c r="L110" s="2"/>
      <c r="M110" s="2"/>
      <c r="N110" s="2"/>
      <c r="O110" s="4"/>
      <c r="P110" s="23"/>
      <c r="Q110" s="23"/>
      <c r="R110" s="23"/>
      <c r="S110" s="23"/>
    </row>
    <row r="111" spans="1:19" s="24" customFormat="1" ht="10.5" customHeight="1" x14ac:dyDescent="0.25">
      <c r="A111" s="44"/>
      <c r="B111" s="17"/>
      <c r="C111" s="17"/>
      <c r="H111" s="2"/>
      <c r="I111" s="3"/>
      <c r="J111" s="2"/>
      <c r="K111" s="2"/>
      <c r="L111" s="2"/>
      <c r="M111" s="2"/>
      <c r="N111" s="2"/>
      <c r="O111" s="4"/>
      <c r="P111" s="23"/>
      <c r="Q111" s="23"/>
      <c r="R111" s="23"/>
      <c r="S111" s="23"/>
    </row>
    <row r="112" spans="1:19" s="24" customFormat="1" ht="10.5" customHeight="1" x14ac:dyDescent="0.25">
      <c r="A112" s="44"/>
      <c r="B112" s="17"/>
      <c r="C112" s="17"/>
      <c r="H112" s="2"/>
      <c r="I112" s="3"/>
      <c r="J112" s="2"/>
      <c r="K112" s="2"/>
      <c r="L112" s="2"/>
      <c r="M112" s="2"/>
      <c r="N112" s="2"/>
      <c r="O112" s="4"/>
      <c r="P112" s="23"/>
      <c r="Q112" s="23"/>
      <c r="R112" s="23"/>
      <c r="S112" s="23"/>
    </row>
    <row r="113" spans="1:19" s="24" customFormat="1" ht="10.5" customHeight="1" x14ac:dyDescent="0.25">
      <c r="A113" s="44"/>
      <c r="B113" s="17"/>
      <c r="C113" s="17"/>
      <c r="H113" s="2"/>
      <c r="I113" s="3"/>
      <c r="J113" s="2"/>
      <c r="K113" s="2"/>
      <c r="L113" s="2"/>
      <c r="M113" s="2"/>
      <c r="N113" s="2"/>
      <c r="O113" s="4"/>
      <c r="P113" s="23"/>
      <c r="Q113" s="23"/>
      <c r="R113" s="23"/>
      <c r="S113" s="23"/>
    </row>
    <row r="114" spans="1:19" s="24" customFormat="1" ht="10.5" customHeight="1" x14ac:dyDescent="0.25">
      <c r="A114" s="44"/>
      <c r="B114" s="17"/>
      <c r="C114" s="17"/>
      <c r="H114" s="2"/>
      <c r="I114" s="3"/>
      <c r="J114" s="2"/>
      <c r="K114" s="2"/>
      <c r="L114" s="2"/>
      <c r="M114" s="2"/>
      <c r="N114" s="2"/>
      <c r="O114" s="4"/>
      <c r="P114" s="23"/>
      <c r="Q114" s="23"/>
      <c r="R114" s="23"/>
      <c r="S114" s="23"/>
    </row>
    <row r="115" spans="1:19" s="24" customFormat="1" ht="10.5" customHeight="1" x14ac:dyDescent="0.25">
      <c r="A115" s="44"/>
      <c r="B115" s="17"/>
      <c r="C115" s="17"/>
      <c r="H115" s="2"/>
      <c r="I115" s="3"/>
      <c r="J115" s="2"/>
      <c r="K115" s="2"/>
      <c r="L115" s="2"/>
      <c r="M115" s="2"/>
      <c r="N115" s="2"/>
      <c r="O115" s="4"/>
      <c r="P115" s="23"/>
      <c r="Q115" s="23"/>
      <c r="R115" s="23"/>
      <c r="S115" s="23"/>
    </row>
    <row r="116" spans="1:19" s="24" customFormat="1" ht="10.5" customHeight="1" x14ac:dyDescent="0.25">
      <c r="A116" s="44"/>
      <c r="B116" s="17"/>
      <c r="C116" s="17"/>
      <c r="H116" s="2"/>
      <c r="I116" s="3"/>
      <c r="J116" s="2"/>
      <c r="K116" s="2"/>
      <c r="L116" s="2"/>
      <c r="M116" s="2"/>
      <c r="N116" s="2"/>
      <c r="O116" s="4"/>
      <c r="P116" s="23"/>
      <c r="Q116" s="23"/>
      <c r="R116" s="23"/>
      <c r="S116" s="23"/>
    </row>
    <row r="117" spans="1:19" s="24" customFormat="1" ht="10.5" customHeight="1" x14ac:dyDescent="0.25">
      <c r="A117" s="44"/>
      <c r="B117" s="17"/>
      <c r="C117" s="17"/>
      <c r="H117" s="2"/>
      <c r="I117" s="3"/>
      <c r="J117" s="2"/>
      <c r="K117" s="2"/>
      <c r="L117" s="2"/>
      <c r="M117" s="2"/>
      <c r="N117" s="2"/>
      <c r="O117" s="4"/>
      <c r="P117" s="23"/>
      <c r="Q117" s="23"/>
      <c r="R117" s="23"/>
      <c r="S117" s="23"/>
    </row>
    <row r="118" spans="1:19" s="24" customFormat="1" ht="10.5" customHeight="1" x14ac:dyDescent="0.25">
      <c r="A118" s="44"/>
      <c r="B118" s="17"/>
      <c r="C118" s="17"/>
      <c r="H118" s="2"/>
      <c r="I118" s="3"/>
      <c r="J118" s="2"/>
      <c r="K118" s="2"/>
      <c r="L118" s="2"/>
      <c r="M118" s="2"/>
      <c r="N118" s="2"/>
      <c r="O118" s="4"/>
      <c r="P118" s="23"/>
      <c r="Q118" s="23"/>
      <c r="R118" s="23"/>
      <c r="S118" s="23"/>
    </row>
    <row r="119" spans="1:19" s="24" customFormat="1" ht="10.5" customHeight="1" x14ac:dyDescent="0.25">
      <c r="A119" s="44"/>
      <c r="B119" s="17"/>
      <c r="C119" s="17"/>
      <c r="H119" s="2"/>
      <c r="I119" s="3"/>
      <c r="J119" s="2"/>
      <c r="K119" s="2"/>
      <c r="L119" s="2"/>
      <c r="M119" s="2"/>
      <c r="N119" s="2"/>
      <c r="O119" s="4"/>
      <c r="P119" s="23"/>
      <c r="Q119" s="23"/>
      <c r="R119" s="23"/>
      <c r="S119" s="23"/>
    </row>
    <row r="120" spans="1:19" s="24" customFormat="1" ht="10.5" customHeight="1" x14ac:dyDescent="0.25">
      <c r="A120" s="44"/>
      <c r="B120" s="17"/>
      <c r="C120" s="17"/>
      <c r="H120" s="2"/>
      <c r="I120" s="3"/>
      <c r="J120" s="2"/>
      <c r="K120" s="2"/>
      <c r="L120" s="2"/>
      <c r="M120" s="2"/>
      <c r="N120" s="2"/>
      <c r="O120" s="4"/>
      <c r="P120" s="23"/>
      <c r="Q120" s="23"/>
      <c r="R120" s="23"/>
      <c r="S120" s="23"/>
    </row>
    <row r="121" spans="1:19" s="24" customFormat="1" ht="10.5" customHeight="1" x14ac:dyDescent="0.25">
      <c r="A121" s="44"/>
      <c r="B121" s="17"/>
      <c r="C121" s="17"/>
      <c r="H121" s="2"/>
      <c r="I121" s="3"/>
      <c r="J121" s="2"/>
      <c r="K121" s="2"/>
      <c r="L121" s="2"/>
      <c r="M121" s="2"/>
      <c r="N121" s="2"/>
      <c r="O121" s="4"/>
      <c r="P121" s="23"/>
      <c r="Q121" s="23"/>
      <c r="R121" s="23"/>
      <c r="S121" s="23"/>
    </row>
    <row r="122" spans="1:19" s="24" customFormat="1" ht="10.5" customHeight="1" x14ac:dyDescent="0.25">
      <c r="A122" s="44"/>
      <c r="B122" s="17"/>
      <c r="C122" s="17"/>
      <c r="H122" s="2"/>
      <c r="I122" s="3"/>
      <c r="J122" s="2"/>
      <c r="K122" s="2"/>
      <c r="L122" s="2"/>
      <c r="M122" s="2"/>
      <c r="N122" s="2"/>
      <c r="O122" s="4"/>
      <c r="P122" s="23"/>
      <c r="Q122" s="23"/>
      <c r="R122" s="23"/>
      <c r="S122" s="23"/>
    </row>
    <row r="123" spans="1:19" s="24" customFormat="1" ht="10.5" customHeight="1" x14ac:dyDescent="0.25">
      <c r="A123" s="44"/>
      <c r="B123" s="17"/>
      <c r="C123" s="17"/>
      <c r="H123" s="2"/>
      <c r="I123" s="3"/>
      <c r="J123" s="2"/>
      <c r="K123" s="2"/>
      <c r="L123" s="2"/>
      <c r="M123" s="2"/>
      <c r="N123" s="2"/>
      <c r="O123" s="4"/>
      <c r="P123" s="23"/>
      <c r="Q123" s="23"/>
      <c r="R123" s="23"/>
      <c r="S123" s="23"/>
    </row>
    <row r="124" spans="1:19" s="24" customFormat="1" ht="10.5" customHeight="1" x14ac:dyDescent="0.25">
      <c r="A124" s="44"/>
      <c r="B124" s="17"/>
      <c r="C124" s="17"/>
      <c r="H124" s="2"/>
      <c r="I124" s="3"/>
      <c r="J124" s="2"/>
      <c r="K124" s="2"/>
      <c r="L124" s="2"/>
      <c r="M124" s="2"/>
      <c r="N124" s="2"/>
      <c r="O124" s="4"/>
      <c r="P124" s="23"/>
      <c r="Q124" s="23"/>
      <c r="R124" s="23"/>
      <c r="S124" s="23"/>
    </row>
    <row r="125" spans="1:19" s="24" customFormat="1" ht="10.5" customHeight="1" x14ac:dyDescent="0.25">
      <c r="A125" s="44"/>
      <c r="B125" s="17"/>
      <c r="C125" s="17"/>
      <c r="H125" s="2"/>
      <c r="I125" s="3"/>
      <c r="J125" s="2"/>
      <c r="K125" s="2"/>
      <c r="L125" s="2"/>
      <c r="M125" s="2"/>
      <c r="N125" s="2"/>
      <c r="O125" s="4"/>
      <c r="P125" s="23"/>
      <c r="Q125" s="23"/>
      <c r="R125" s="23"/>
      <c r="S125" s="23"/>
    </row>
    <row r="126" spans="1:19" s="24" customFormat="1" ht="10.5" customHeight="1" x14ac:dyDescent="0.25">
      <c r="A126" s="44"/>
      <c r="B126" s="17"/>
      <c r="C126" s="17"/>
      <c r="H126" s="2"/>
      <c r="I126" s="3"/>
      <c r="J126" s="2"/>
      <c r="K126" s="2"/>
      <c r="L126" s="2"/>
      <c r="M126" s="2"/>
      <c r="N126" s="2"/>
      <c r="O126" s="4"/>
      <c r="P126" s="23"/>
      <c r="Q126" s="23"/>
      <c r="R126" s="23"/>
      <c r="S126" s="23"/>
    </row>
    <row r="127" spans="1:19" s="24" customFormat="1" ht="10.5" customHeight="1" x14ac:dyDescent="0.25">
      <c r="A127" s="44"/>
      <c r="B127" s="17"/>
      <c r="C127" s="17"/>
      <c r="H127" s="2"/>
      <c r="I127" s="3"/>
      <c r="J127" s="2"/>
      <c r="K127" s="2"/>
      <c r="L127" s="2"/>
      <c r="M127" s="2"/>
      <c r="N127" s="2"/>
      <c r="O127" s="4"/>
      <c r="P127" s="23"/>
      <c r="Q127" s="23"/>
      <c r="R127" s="23"/>
      <c r="S127" s="23"/>
    </row>
    <row r="128" spans="1:19" s="24" customFormat="1" ht="10.5" customHeight="1" x14ac:dyDescent="0.25">
      <c r="A128" s="44"/>
      <c r="B128" s="17"/>
      <c r="C128" s="17"/>
      <c r="H128" s="2"/>
      <c r="I128" s="3"/>
      <c r="J128" s="2"/>
      <c r="K128" s="2"/>
      <c r="L128" s="2"/>
      <c r="M128" s="2"/>
      <c r="N128" s="2"/>
      <c r="O128" s="4"/>
      <c r="P128" s="23"/>
      <c r="Q128" s="23"/>
      <c r="R128" s="23"/>
      <c r="S128" s="23"/>
    </row>
    <row r="129" spans="1:19" s="24" customFormat="1" ht="10.5" customHeight="1" x14ac:dyDescent="0.25">
      <c r="A129" s="44"/>
      <c r="B129" s="17"/>
      <c r="C129" s="17"/>
      <c r="H129" s="2"/>
      <c r="I129" s="3"/>
      <c r="J129" s="2"/>
      <c r="K129" s="2"/>
      <c r="L129" s="2"/>
      <c r="M129" s="2"/>
      <c r="N129" s="2"/>
      <c r="O129" s="4"/>
      <c r="P129" s="23"/>
      <c r="Q129" s="23"/>
      <c r="R129" s="23"/>
      <c r="S129" s="23"/>
    </row>
    <row r="130" spans="1:19" s="24" customFormat="1" ht="10.5" customHeight="1" x14ac:dyDescent="0.25">
      <c r="A130" s="44"/>
      <c r="B130" s="17"/>
      <c r="C130" s="17"/>
      <c r="H130" s="2"/>
      <c r="I130" s="3"/>
      <c r="J130" s="2"/>
      <c r="K130" s="2"/>
      <c r="L130" s="2"/>
      <c r="M130" s="2"/>
      <c r="N130" s="2"/>
      <c r="O130" s="4"/>
      <c r="P130" s="23"/>
      <c r="Q130" s="23"/>
      <c r="R130" s="23"/>
      <c r="S130" s="23"/>
    </row>
    <row r="131" spans="1:19" s="24" customFormat="1" ht="10.5" customHeight="1" x14ac:dyDescent="0.25">
      <c r="A131" s="44"/>
      <c r="B131" s="17"/>
      <c r="C131" s="17"/>
      <c r="H131" s="2"/>
      <c r="I131" s="3"/>
      <c r="J131" s="2"/>
      <c r="K131" s="2"/>
      <c r="L131" s="2"/>
      <c r="M131" s="2"/>
      <c r="N131" s="2"/>
      <c r="O131" s="4"/>
      <c r="P131" s="23"/>
      <c r="Q131" s="23"/>
      <c r="R131" s="23"/>
      <c r="S131" s="23"/>
    </row>
    <row r="132" spans="1:19" s="24" customFormat="1" ht="10.5" customHeight="1" x14ac:dyDescent="0.25">
      <c r="A132" s="44"/>
      <c r="B132" s="17"/>
      <c r="C132" s="17"/>
      <c r="H132" s="2"/>
      <c r="I132" s="3"/>
      <c r="J132" s="2"/>
      <c r="K132" s="2"/>
      <c r="L132" s="2"/>
      <c r="M132" s="2"/>
      <c r="N132" s="2"/>
      <c r="O132" s="4"/>
      <c r="P132" s="23"/>
      <c r="Q132" s="23"/>
      <c r="R132" s="23"/>
      <c r="S132" s="23"/>
    </row>
    <row r="133" spans="1:19" s="24" customFormat="1" ht="10.5" customHeight="1" x14ac:dyDescent="0.25">
      <c r="A133" s="44"/>
      <c r="B133" s="17"/>
      <c r="C133" s="17"/>
      <c r="H133" s="2"/>
      <c r="I133" s="3"/>
      <c r="J133" s="2"/>
      <c r="K133" s="2"/>
      <c r="L133" s="2"/>
      <c r="M133" s="2"/>
      <c r="N133" s="2"/>
      <c r="O133" s="4"/>
      <c r="P133" s="23"/>
      <c r="Q133" s="23"/>
      <c r="R133" s="23"/>
      <c r="S133" s="23"/>
    </row>
    <row r="134" spans="1:19" s="24" customFormat="1" ht="10.5" customHeight="1" x14ac:dyDescent="0.25">
      <c r="A134" s="44"/>
      <c r="B134" s="17"/>
      <c r="C134" s="17"/>
      <c r="H134" s="2"/>
      <c r="I134" s="3"/>
      <c r="J134" s="2"/>
      <c r="K134" s="2"/>
      <c r="L134" s="2"/>
      <c r="M134" s="2"/>
      <c r="N134" s="2"/>
      <c r="O134" s="4"/>
      <c r="P134" s="23"/>
      <c r="Q134" s="23"/>
      <c r="R134" s="23"/>
      <c r="S134" s="23"/>
    </row>
    <row r="135" spans="1:19" s="24" customFormat="1" ht="10.5" customHeight="1" x14ac:dyDescent="0.25">
      <c r="A135" s="44"/>
      <c r="B135" s="17"/>
      <c r="C135" s="17"/>
      <c r="H135" s="2"/>
      <c r="I135" s="3"/>
      <c r="J135" s="2"/>
      <c r="K135" s="2"/>
      <c r="L135" s="2"/>
      <c r="M135" s="2"/>
      <c r="N135" s="2"/>
      <c r="O135" s="4"/>
      <c r="P135" s="23"/>
      <c r="Q135" s="23"/>
      <c r="R135" s="23"/>
      <c r="S135" s="23"/>
    </row>
    <row r="136" spans="1:19" s="24" customFormat="1" ht="10.5" customHeight="1" x14ac:dyDescent="0.25">
      <c r="A136" s="44"/>
      <c r="B136" s="17"/>
      <c r="C136" s="17"/>
      <c r="H136" s="2"/>
      <c r="I136" s="3"/>
      <c r="J136" s="2"/>
      <c r="K136" s="2"/>
      <c r="L136" s="2"/>
      <c r="M136" s="2"/>
      <c r="N136" s="2"/>
      <c r="O136" s="4"/>
      <c r="P136" s="23"/>
      <c r="Q136" s="23"/>
      <c r="R136" s="23"/>
      <c r="S136" s="23"/>
    </row>
    <row r="137" spans="1:19" s="24" customFormat="1" ht="10.5" customHeight="1" x14ac:dyDescent="0.25">
      <c r="A137" s="44"/>
      <c r="B137" s="17"/>
      <c r="C137" s="17"/>
      <c r="H137" s="2"/>
      <c r="I137" s="3"/>
      <c r="J137" s="2"/>
      <c r="K137" s="2"/>
      <c r="L137" s="2"/>
      <c r="M137" s="2"/>
      <c r="N137" s="2"/>
      <c r="O137" s="4"/>
      <c r="P137" s="23"/>
      <c r="Q137" s="23"/>
      <c r="R137" s="23"/>
      <c r="S137" s="23"/>
    </row>
    <row r="138" spans="1:19" s="24" customFormat="1" ht="10.5" customHeight="1" x14ac:dyDescent="0.25">
      <c r="A138" s="44"/>
      <c r="B138" s="17"/>
      <c r="C138" s="17"/>
      <c r="H138" s="2"/>
      <c r="I138" s="3"/>
      <c r="J138" s="2"/>
      <c r="K138" s="2"/>
      <c r="L138" s="2"/>
      <c r="M138" s="2"/>
      <c r="N138" s="2"/>
      <c r="O138" s="4"/>
      <c r="P138" s="23"/>
      <c r="Q138" s="23"/>
      <c r="R138" s="23"/>
      <c r="S138" s="23"/>
    </row>
    <row r="139" spans="1:19" s="24" customFormat="1" ht="10.5" customHeight="1" x14ac:dyDescent="0.25">
      <c r="A139" s="44"/>
      <c r="B139" s="17"/>
      <c r="C139" s="17"/>
      <c r="H139" s="2"/>
      <c r="I139" s="3"/>
      <c r="J139" s="2"/>
      <c r="K139" s="2"/>
      <c r="L139" s="2"/>
      <c r="M139" s="2"/>
      <c r="N139" s="2"/>
      <c r="O139" s="4"/>
      <c r="P139" s="23"/>
      <c r="Q139" s="23"/>
      <c r="R139" s="23"/>
      <c r="S139" s="23"/>
    </row>
    <row r="140" spans="1:19" s="24" customFormat="1" ht="10.5" customHeight="1" x14ac:dyDescent="0.25">
      <c r="A140" s="44"/>
      <c r="B140" s="17"/>
      <c r="C140" s="17"/>
      <c r="H140" s="2"/>
      <c r="I140" s="3"/>
      <c r="J140" s="2"/>
      <c r="K140" s="2"/>
      <c r="L140" s="2"/>
      <c r="M140" s="2"/>
      <c r="N140" s="2"/>
      <c r="O140" s="4"/>
      <c r="P140" s="23"/>
      <c r="Q140" s="23"/>
      <c r="R140" s="23"/>
      <c r="S140" s="23"/>
    </row>
    <row r="141" spans="1:19" s="24" customFormat="1" ht="10.5" customHeight="1" x14ac:dyDescent="0.25">
      <c r="A141" s="44"/>
      <c r="B141" s="17"/>
      <c r="C141" s="17"/>
      <c r="H141" s="2"/>
      <c r="I141" s="3"/>
      <c r="J141" s="2"/>
      <c r="K141" s="2"/>
      <c r="L141" s="2"/>
      <c r="M141" s="2"/>
      <c r="N141" s="2"/>
      <c r="O141" s="4"/>
      <c r="P141" s="23"/>
      <c r="Q141" s="23"/>
      <c r="R141" s="23"/>
      <c r="S141" s="23"/>
    </row>
    <row r="142" spans="1:19" s="24" customFormat="1" ht="10.5" customHeight="1" x14ac:dyDescent="0.25">
      <c r="A142" s="44"/>
      <c r="B142" s="17"/>
      <c r="C142" s="17"/>
      <c r="H142" s="2"/>
      <c r="I142" s="3"/>
      <c r="J142" s="2"/>
      <c r="K142" s="2"/>
      <c r="L142" s="2"/>
      <c r="M142" s="2"/>
      <c r="N142" s="2"/>
      <c r="O142" s="4"/>
      <c r="P142" s="23"/>
      <c r="Q142" s="23"/>
      <c r="R142" s="23"/>
      <c r="S142" s="23"/>
    </row>
    <row r="143" spans="1:19" s="24" customFormat="1" ht="10.5" customHeight="1" x14ac:dyDescent="0.25">
      <c r="A143" s="44"/>
      <c r="B143" s="17"/>
      <c r="C143" s="17"/>
      <c r="H143" s="2"/>
      <c r="I143" s="3"/>
      <c r="J143" s="2"/>
      <c r="K143" s="2"/>
      <c r="L143" s="2"/>
      <c r="M143" s="2"/>
      <c r="N143" s="2"/>
      <c r="O143" s="4"/>
      <c r="P143" s="23"/>
      <c r="Q143" s="23"/>
      <c r="R143" s="23"/>
      <c r="S143" s="23"/>
    </row>
    <row r="144" spans="1:19" s="24" customFormat="1" ht="10.5" customHeight="1" x14ac:dyDescent="0.25">
      <c r="A144" s="44"/>
      <c r="B144" s="17"/>
      <c r="C144" s="17"/>
      <c r="H144" s="2"/>
      <c r="I144" s="3"/>
      <c r="J144" s="2"/>
      <c r="K144" s="2"/>
      <c r="L144" s="2"/>
      <c r="M144" s="2"/>
      <c r="N144" s="2"/>
      <c r="O144" s="4"/>
      <c r="P144" s="23"/>
      <c r="Q144" s="23"/>
      <c r="R144" s="23"/>
      <c r="S144" s="23"/>
    </row>
    <row r="145" spans="1:19" s="24" customFormat="1" ht="10.5" customHeight="1" x14ac:dyDescent="0.25">
      <c r="A145" s="44"/>
      <c r="B145" s="17"/>
      <c r="C145" s="17"/>
      <c r="H145" s="2"/>
      <c r="I145" s="3"/>
      <c r="J145" s="2"/>
      <c r="K145" s="2"/>
      <c r="L145" s="2"/>
      <c r="M145" s="2"/>
      <c r="N145" s="2"/>
      <c r="O145" s="4"/>
      <c r="P145" s="23"/>
      <c r="Q145" s="23"/>
      <c r="R145" s="23"/>
      <c r="S145" s="23"/>
    </row>
    <row r="146" spans="1:19" s="24" customFormat="1" ht="10.5" customHeight="1" x14ac:dyDescent="0.25">
      <c r="A146" s="44"/>
      <c r="B146" s="17"/>
      <c r="C146" s="17"/>
      <c r="H146" s="2"/>
      <c r="I146" s="3"/>
      <c r="J146" s="2"/>
      <c r="K146" s="2"/>
      <c r="L146" s="2"/>
      <c r="M146" s="2"/>
      <c r="N146" s="2"/>
      <c r="O146" s="4"/>
      <c r="P146" s="23"/>
      <c r="Q146" s="23"/>
      <c r="R146" s="23"/>
      <c r="S146" s="23"/>
    </row>
    <row r="147" spans="1:19" s="24" customFormat="1" ht="10.5" customHeight="1" x14ac:dyDescent="0.25">
      <c r="A147" s="44"/>
      <c r="B147" s="17"/>
      <c r="C147" s="17"/>
      <c r="H147" s="2"/>
      <c r="I147" s="3"/>
      <c r="J147" s="2"/>
      <c r="K147" s="2"/>
      <c r="L147" s="2"/>
      <c r="M147" s="2"/>
      <c r="N147" s="2"/>
      <c r="O147" s="4"/>
      <c r="P147" s="23"/>
      <c r="Q147" s="23"/>
      <c r="R147" s="23"/>
      <c r="S147" s="23"/>
    </row>
    <row r="148" spans="1:19" s="24" customFormat="1" ht="10.5" customHeight="1" x14ac:dyDescent="0.25">
      <c r="A148" s="44"/>
      <c r="B148" s="17"/>
      <c r="C148" s="17"/>
      <c r="H148" s="2"/>
      <c r="I148" s="3"/>
      <c r="J148" s="2"/>
      <c r="K148" s="2"/>
      <c r="L148" s="2"/>
      <c r="M148" s="2"/>
      <c r="N148" s="2"/>
      <c r="O148" s="4"/>
      <c r="P148" s="23"/>
      <c r="Q148" s="23"/>
      <c r="R148" s="23"/>
      <c r="S148" s="23"/>
    </row>
    <row r="149" spans="1:19" s="24" customFormat="1" ht="10.5" customHeight="1" x14ac:dyDescent="0.25">
      <c r="A149" s="44"/>
      <c r="B149" s="17"/>
      <c r="C149" s="17"/>
      <c r="H149" s="2"/>
      <c r="I149" s="3"/>
      <c r="J149" s="2"/>
      <c r="K149" s="2"/>
      <c r="L149" s="2"/>
      <c r="M149" s="2"/>
      <c r="N149" s="2"/>
      <c r="O149" s="4"/>
      <c r="P149" s="23"/>
      <c r="Q149" s="23"/>
      <c r="R149" s="23"/>
      <c r="S149" s="23"/>
    </row>
    <row r="150" spans="1:19" s="24" customFormat="1" ht="10.5" customHeight="1" x14ac:dyDescent="0.25">
      <c r="A150" s="44"/>
      <c r="B150" s="17"/>
      <c r="C150" s="17"/>
      <c r="H150" s="2"/>
      <c r="I150" s="3"/>
      <c r="J150" s="2"/>
      <c r="K150" s="2"/>
      <c r="L150" s="2"/>
      <c r="M150" s="2"/>
      <c r="N150" s="2"/>
      <c r="O150" s="4"/>
      <c r="P150" s="23"/>
      <c r="Q150" s="23"/>
      <c r="R150" s="23"/>
      <c r="S150" s="23"/>
    </row>
    <row r="151" spans="1:19" s="24" customFormat="1" ht="10.5" customHeight="1" x14ac:dyDescent="0.25">
      <c r="A151" s="44"/>
      <c r="B151" s="17"/>
      <c r="C151" s="17"/>
      <c r="H151" s="2"/>
      <c r="I151" s="3"/>
      <c r="J151" s="2"/>
      <c r="K151" s="2"/>
      <c r="L151" s="2"/>
      <c r="M151" s="2"/>
      <c r="N151" s="2"/>
      <c r="O151" s="4"/>
      <c r="P151" s="23"/>
      <c r="Q151" s="23"/>
      <c r="R151" s="23"/>
      <c r="S151" s="23"/>
    </row>
    <row r="152" spans="1:19" s="24" customFormat="1" ht="10.5" customHeight="1" x14ac:dyDescent="0.25">
      <c r="A152" s="44"/>
      <c r="B152" s="17"/>
      <c r="C152" s="17"/>
      <c r="H152" s="2"/>
      <c r="I152" s="3"/>
      <c r="J152" s="2"/>
      <c r="K152" s="2"/>
      <c r="L152" s="2"/>
      <c r="M152" s="2"/>
      <c r="N152" s="2"/>
      <c r="O152" s="4"/>
      <c r="P152" s="23"/>
      <c r="Q152" s="23"/>
      <c r="R152" s="23"/>
      <c r="S152" s="23"/>
    </row>
    <row r="153" spans="1:19" s="24" customFormat="1" ht="10.5" customHeight="1" x14ac:dyDescent="0.25">
      <c r="A153" s="44"/>
      <c r="B153" s="17"/>
      <c r="C153" s="17"/>
      <c r="H153" s="2"/>
      <c r="I153" s="3"/>
      <c r="J153" s="2"/>
      <c r="K153" s="2"/>
      <c r="L153" s="2"/>
      <c r="M153" s="2"/>
      <c r="N153" s="2"/>
      <c r="O153" s="4"/>
      <c r="P153" s="23"/>
      <c r="Q153" s="23"/>
      <c r="R153" s="23"/>
      <c r="S153" s="23"/>
    </row>
    <row r="154" spans="1:19" s="24" customFormat="1" ht="10.5" customHeight="1" x14ac:dyDescent="0.25">
      <c r="A154" s="44"/>
      <c r="B154" s="17"/>
      <c r="C154" s="17"/>
      <c r="H154" s="2"/>
      <c r="I154" s="3"/>
      <c r="J154" s="2"/>
      <c r="K154" s="2"/>
      <c r="L154" s="2"/>
      <c r="M154" s="2"/>
      <c r="N154" s="2"/>
      <c r="O154" s="4"/>
      <c r="P154" s="23"/>
      <c r="Q154" s="23"/>
      <c r="R154" s="23"/>
      <c r="S154" s="23"/>
    </row>
    <row r="155" spans="1:19" s="24" customFormat="1" ht="10.5" customHeight="1" x14ac:dyDescent="0.25">
      <c r="A155" s="44"/>
      <c r="B155" s="17"/>
      <c r="C155" s="17"/>
      <c r="H155" s="2"/>
      <c r="I155" s="3"/>
      <c r="J155" s="2"/>
      <c r="K155" s="2"/>
      <c r="L155" s="2"/>
      <c r="M155" s="2"/>
      <c r="N155" s="2"/>
      <c r="O155" s="4"/>
      <c r="P155" s="23"/>
      <c r="Q155" s="23"/>
      <c r="R155" s="23"/>
      <c r="S155" s="23"/>
    </row>
    <row r="156" spans="1:19" s="24" customFormat="1" ht="10.5" customHeight="1" x14ac:dyDescent="0.25">
      <c r="A156" s="44"/>
      <c r="B156" s="17"/>
      <c r="C156" s="17"/>
      <c r="H156" s="2"/>
      <c r="I156" s="3"/>
      <c r="J156" s="2"/>
      <c r="K156" s="2"/>
      <c r="L156" s="2"/>
      <c r="M156" s="2"/>
      <c r="N156" s="2"/>
      <c r="O156" s="4"/>
      <c r="P156" s="23"/>
      <c r="Q156" s="23"/>
      <c r="R156" s="23"/>
      <c r="S156" s="23"/>
    </row>
    <row r="157" spans="1:19" s="24" customFormat="1" ht="10.5" customHeight="1" x14ac:dyDescent="0.25">
      <c r="A157" s="44"/>
      <c r="B157" s="17"/>
      <c r="C157" s="17"/>
      <c r="H157" s="2"/>
      <c r="I157" s="3"/>
      <c r="J157" s="2"/>
      <c r="K157" s="2"/>
      <c r="L157" s="2"/>
      <c r="M157" s="2"/>
      <c r="N157" s="2"/>
      <c r="O157" s="4"/>
      <c r="P157" s="23"/>
      <c r="Q157" s="23"/>
      <c r="R157" s="23"/>
      <c r="S157" s="23"/>
    </row>
    <row r="158" spans="1:19" s="24" customFormat="1" ht="10.5" customHeight="1" x14ac:dyDescent="0.25">
      <c r="A158" s="44"/>
      <c r="B158" s="17"/>
      <c r="C158" s="17"/>
      <c r="H158" s="2"/>
      <c r="I158" s="3"/>
      <c r="J158" s="2"/>
      <c r="K158" s="2"/>
      <c r="L158" s="2"/>
      <c r="M158" s="2"/>
      <c r="N158" s="2"/>
      <c r="O158" s="4"/>
      <c r="P158" s="23"/>
      <c r="Q158" s="23"/>
      <c r="R158" s="23"/>
      <c r="S158" s="23"/>
    </row>
    <row r="159" spans="1:19" s="24" customFormat="1" ht="10.5" customHeight="1" x14ac:dyDescent="0.25">
      <c r="A159" s="44"/>
      <c r="B159" s="17"/>
      <c r="C159" s="17"/>
      <c r="H159" s="2"/>
      <c r="I159" s="3"/>
      <c r="J159" s="2"/>
      <c r="K159" s="2"/>
      <c r="L159" s="2"/>
      <c r="M159" s="2"/>
      <c r="N159" s="2"/>
      <c r="O159" s="4"/>
      <c r="P159" s="23"/>
      <c r="Q159" s="23"/>
      <c r="R159" s="23"/>
      <c r="S159" s="23"/>
    </row>
    <row r="160" spans="1:19" s="24" customFormat="1" ht="10.5" customHeight="1" x14ac:dyDescent="0.25">
      <c r="A160" s="44"/>
      <c r="B160" s="17"/>
      <c r="C160" s="17"/>
      <c r="H160" s="2"/>
      <c r="I160" s="3"/>
      <c r="J160" s="2"/>
      <c r="K160" s="2"/>
      <c r="L160" s="2"/>
      <c r="M160" s="2"/>
      <c r="N160" s="2"/>
      <c r="O160" s="4"/>
      <c r="P160" s="23"/>
      <c r="Q160" s="23"/>
      <c r="R160" s="23"/>
      <c r="S160" s="23"/>
    </row>
    <row r="161" spans="1:19" s="24" customFormat="1" ht="10.5" customHeight="1" x14ac:dyDescent="0.25">
      <c r="A161" s="44"/>
      <c r="B161" s="17"/>
      <c r="C161" s="17"/>
      <c r="H161" s="2"/>
      <c r="I161" s="3"/>
      <c r="J161" s="2"/>
      <c r="K161" s="2"/>
      <c r="L161" s="2"/>
      <c r="M161" s="2"/>
      <c r="N161" s="2"/>
      <c r="O161" s="4"/>
      <c r="P161" s="23"/>
      <c r="Q161" s="23"/>
      <c r="R161" s="23"/>
      <c r="S161" s="23"/>
    </row>
    <row r="162" spans="1:19" s="24" customFormat="1" ht="10.5" customHeight="1" x14ac:dyDescent="0.25">
      <c r="A162" s="44"/>
      <c r="B162" s="17"/>
      <c r="C162" s="17"/>
      <c r="H162" s="2"/>
      <c r="I162" s="3"/>
      <c r="J162" s="2"/>
      <c r="K162" s="2"/>
      <c r="L162" s="2"/>
      <c r="M162" s="2"/>
      <c r="N162" s="2"/>
      <c r="O162" s="4"/>
      <c r="P162" s="23"/>
      <c r="Q162" s="23"/>
      <c r="R162" s="23"/>
      <c r="S162" s="23"/>
    </row>
    <row r="163" spans="1:19" s="24" customFormat="1" ht="10.5" customHeight="1" x14ac:dyDescent="0.25">
      <c r="A163" s="44"/>
      <c r="B163" s="17"/>
      <c r="C163" s="17"/>
      <c r="H163" s="2"/>
      <c r="I163" s="3"/>
      <c r="J163" s="2"/>
      <c r="K163" s="2"/>
      <c r="L163" s="2"/>
      <c r="M163" s="2"/>
      <c r="N163" s="2"/>
      <c r="O163" s="4"/>
      <c r="P163" s="23"/>
      <c r="Q163" s="23"/>
      <c r="R163" s="23"/>
      <c r="S163" s="23"/>
    </row>
    <row r="164" spans="1:19" s="24" customFormat="1" ht="10.5" customHeight="1" x14ac:dyDescent="0.25">
      <c r="A164" s="44"/>
      <c r="B164" s="17"/>
      <c r="C164" s="17"/>
      <c r="H164" s="2"/>
      <c r="I164" s="3"/>
      <c r="J164" s="2"/>
      <c r="K164" s="2"/>
      <c r="L164" s="2"/>
      <c r="M164" s="2"/>
      <c r="N164" s="2"/>
      <c r="O164" s="4"/>
      <c r="P164" s="23"/>
      <c r="Q164" s="23"/>
      <c r="R164" s="23"/>
      <c r="S164" s="23"/>
    </row>
    <row r="165" spans="1:19" s="24" customFormat="1" ht="10.5" customHeight="1" x14ac:dyDescent="0.25">
      <c r="A165" s="44"/>
      <c r="B165" s="17"/>
      <c r="C165" s="17"/>
      <c r="H165" s="2"/>
      <c r="I165" s="3"/>
      <c r="J165" s="2"/>
      <c r="K165" s="2"/>
      <c r="L165" s="2"/>
      <c r="M165" s="2"/>
      <c r="N165" s="2"/>
      <c r="O165" s="4"/>
      <c r="P165" s="23"/>
      <c r="Q165" s="23"/>
      <c r="R165" s="23"/>
      <c r="S165" s="23"/>
    </row>
    <row r="166" spans="1:19" s="24" customFormat="1" ht="10.5" customHeight="1" x14ac:dyDescent="0.25">
      <c r="A166" s="44"/>
      <c r="B166" s="17"/>
      <c r="C166" s="17"/>
      <c r="H166" s="2"/>
      <c r="I166" s="3"/>
      <c r="J166" s="2"/>
      <c r="K166" s="2"/>
      <c r="L166" s="2"/>
      <c r="M166" s="2"/>
      <c r="N166" s="2"/>
      <c r="O166" s="4"/>
      <c r="P166" s="23"/>
      <c r="Q166" s="23"/>
      <c r="R166" s="23"/>
      <c r="S166" s="23"/>
    </row>
    <row r="167" spans="1:19" s="24" customFormat="1" ht="10.5" customHeight="1" x14ac:dyDescent="0.25">
      <c r="A167" s="44"/>
      <c r="B167" s="17"/>
      <c r="C167" s="17"/>
      <c r="H167" s="2"/>
      <c r="I167" s="3"/>
      <c r="J167" s="2"/>
      <c r="K167" s="2"/>
      <c r="L167" s="2"/>
      <c r="M167" s="2"/>
      <c r="N167" s="2"/>
      <c r="O167" s="4"/>
      <c r="P167" s="23"/>
      <c r="Q167" s="23"/>
      <c r="R167" s="23"/>
      <c r="S167" s="23"/>
    </row>
    <row r="168" spans="1:19" s="24" customFormat="1" ht="10.5" customHeight="1" x14ac:dyDescent="0.25">
      <c r="A168" s="44"/>
      <c r="B168" s="17"/>
      <c r="C168" s="17"/>
      <c r="H168" s="2"/>
      <c r="I168" s="3"/>
      <c r="J168" s="2"/>
      <c r="K168" s="2"/>
      <c r="L168" s="2"/>
      <c r="M168" s="2"/>
      <c r="N168" s="2"/>
      <c r="O168" s="4"/>
      <c r="P168" s="23"/>
      <c r="Q168" s="23"/>
      <c r="R168" s="23"/>
      <c r="S168" s="23"/>
    </row>
    <row r="169" spans="1:19" s="24" customFormat="1" ht="10.5" customHeight="1" x14ac:dyDescent="0.25">
      <c r="A169" s="44"/>
      <c r="B169" s="17"/>
      <c r="C169" s="17"/>
      <c r="H169" s="2"/>
      <c r="I169" s="3"/>
      <c r="J169" s="2"/>
      <c r="K169" s="2"/>
      <c r="L169" s="2"/>
      <c r="M169" s="2"/>
      <c r="N169" s="2"/>
      <c r="O169" s="4"/>
      <c r="P169" s="23"/>
      <c r="Q169" s="23"/>
      <c r="R169" s="23"/>
      <c r="S169" s="23"/>
    </row>
    <row r="170" spans="1:19" s="24" customFormat="1" ht="10.5" customHeight="1" x14ac:dyDescent="0.25">
      <c r="A170" s="44"/>
      <c r="B170" s="17"/>
      <c r="C170" s="17"/>
      <c r="H170" s="2"/>
      <c r="I170" s="3"/>
      <c r="J170" s="2"/>
      <c r="K170" s="2"/>
      <c r="L170" s="2"/>
      <c r="M170" s="2"/>
      <c r="N170" s="2"/>
      <c r="O170" s="4"/>
      <c r="P170" s="23"/>
      <c r="Q170" s="23"/>
      <c r="R170" s="23"/>
      <c r="S170" s="23"/>
    </row>
    <row r="171" spans="1:19" s="24" customFormat="1" ht="10.5" customHeight="1" x14ac:dyDescent="0.25">
      <c r="A171" s="44"/>
      <c r="B171" s="17"/>
      <c r="C171" s="17"/>
      <c r="H171" s="2"/>
      <c r="I171" s="3"/>
      <c r="J171" s="2"/>
      <c r="K171" s="2"/>
      <c r="L171" s="2"/>
      <c r="M171" s="2"/>
      <c r="N171" s="2"/>
      <c r="O171" s="4"/>
      <c r="P171" s="23"/>
      <c r="Q171" s="23"/>
      <c r="R171" s="23"/>
      <c r="S171" s="23"/>
    </row>
    <row r="172" spans="1:19" s="24" customFormat="1" ht="10.5" customHeight="1" x14ac:dyDescent="0.25">
      <c r="A172" s="44"/>
      <c r="B172" s="17"/>
      <c r="C172" s="17"/>
      <c r="H172" s="2"/>
      <c r="I172" s="3"/>
      <c r="J172" s="2"/>
      <c r="K172" s="2"/>
      <c r="L172" s="2"/>
      <c r="M172" s="2"/>
      <c r="N172" s="2"/>
      <c r="O172" s="4"/>
      <c r="P172" s="23"/>
      <c r="Q172" s="23"/>
      <c r="R172" s="23"/>
      <c r="S172" s="23"/>
    </row>
    <row r="173" spans="1:19" s="24" customFormat="1" ht="10.5" customHeight="1" x14ac:dyDescent="0.25">
      <c r="A173" s="44"/>
      <c r="B173" s="17"/>
      <c r="C173" s="17"/>
      <c r="H173" s="2"/>
      <c r="I173" s="3"/>
      <c r="J173" s="2"/>
      <c r="K173" s="2"/>
      <c r="L173" s="2"/>
      <c r="M173" s="2"/>
      <c r="N173" s="2"/>
      <c r="O173" s="4"/>
      <c r="P173" s="23"/>
      <c r="Q173" s="23"/>
      <c r="R173" s="23"/>
      <c r="S173" s="23"/>
    </row>
    <row r="174" spans="1:19" s="24" customFormat="1" ht="10.5" customHeight="1" x14ac:dyDescent="0.25">
      <c r="A174" s="44"/>
      <c r="B174" s="17"/>
      <c r="C174" s="17"/>
      <c r="H174" s="2"/>
      <c r="I174" s="3"/>
      <c r="J174" s="2"/>
      <c r="K174" s="2"/>
      <c r="L174" s="2"/>
      <c r="M174" s="2"/>
      <c r="N174" s="2"/>
      <c r="O174" s="4"/>
      <c r="P174" s="23"/>
      <c r="Q174" s="23"/>
      <c r="R174" s="23"/>
      <c r="S174" s="23"/>
    </row>
    <row r="175" spans="1:19" s="24" customFormat="1" ht="10.5" customHeight="1" x14ac:dyDescent="0.25">
      <c r="A175" s="44"/>
      <c r="B175" s="17"/>
      <c r="C175" s="17"/>
      <c r="H175" s="2"/>
      <c r="I175" s="3"/>
      <c r="J175" s="2"/>
      <c r="K175" s="2"/>
      <c r="L175" s="2"/>
      <c r="M175" s="2"/>
      <c r="N175" s="2"/>
      <c r="O175" s="4"/>
      <c r="P175" s="23"/>
      <c r="Q175" s="23"/>
      <c r="R175" s="23"/>
      <c r="S175" s="23"/>
    </row>
    <row r="176" spans="1:19" s="24" customFormat="1" ht="10.5" customHeight="1" x14ac:dyDescent="0.25">
      <c r="A176" s="44"/>
      <c r="B176" s="17"/>
      <c r="C176" s="17"/>
      <c r="H176" s="2"/>
      <c r="I176" s="3"/>
      <c r="J176" s="2"/>
      <c r="K176" s="2"/>
      <c r="L176" s="2"/>
      <c r="M176" s="2"/>
      <c r="N176" s="2"/>
      <c r="O176" s="4"/>
      <c r="P176" s="23"/>
      <c r="Q176" s="23"/>
      <c r="R176" s="23"/>
      <c r="S176" s="23"/>
    </row>
    <row r="177" spans="1:19" s="24" customFormat="1" ht="10.5" customHeight="1" x14ac:dyDescent="0.25">
      <c r="A177" s="44"/>
      <c r="B177" s="17"/>
      <c r="C177" s="17"/>
      <c r="H177" s="2"/>
      <c r="I177" s="3"/>
      <c r="J177" s="2"/>
      <c r="K177" s="2"/>
      <c r="L177" s="2"/>
      <c r="M177" s="2"/>
      <c r="N177" s="2"/>
      <c r="O177" s="4"/>
      <c r="P177" s="23"/>
      <c r="Q177" s="23"/>
      <c r="R177" s="23"/>
      <c r="S177" s="23"/>
    </row>
    <row r="178" spans="1:19" s="24" customFormat="1" ht="10.5" customHeight="1" x14ac:dyDescent="0.25">
      <c r="A178" s="44"/>
      <c r="B178" s="17"/>
      <c r="C178" s="17"/>
      <c r="H178" s="2"/>
      <c r="I178" s="3"/>
      <c r="J178" s="2"/>
      <c r="K178" s="2"/>
      <c r="L178" s="2"/>
      <c r="M178" s="2"/>
      <c r="N178" s="2"/>
      <c r="O178" s="4"/>
      <c r="P178" s="23"/>
      <c r="Q178" s="23"/>
      <c r="R178" s="23"/>
      <c r="S178" s="23"/>
    </row>
    <row r="179" spans="1:19" s="24" customFormat="1" ht="10.5" customHeight="1" x14ac:dyDescent="0.25">
      <c r="A179" s="44"/>
      <c r="B179" s="17"/>
      <c r="C179" s="17"/>
      <c r="H179" s="2"/>
      <c r="I179" s="3"/>
      <c r="J179" s="2"/>
      <c r="K179" s="2"/>
      <c r="L179" s="2"/>
      <c r="M179" s="2"/>
      <c r="N179" s="2"/>
      <c r="O179" s="4"/>
      <c r="P179" s="23"/>
      <c r="Q179" s="23"/>
      <c r="R179" s="23"/>
      <c r="S179" s="23"/>
    </row>
    <row r="180" spans="1:19" s="24" customFormat="1" ht="10.5" customHeight="1" x14ac:dyDescent="0.25">
      <c r="A180" s="44"/>
      <c r="B180" s="17"/>
      <c r="C180" s="17"/>
      <c r="H180" s="2"/>
      <c r="I180" s="3"/>
      <c r="J180" s="2"/>
      <c r="K180" s="2"/>
      <c r="L180" s="2"/>
      <c r="M180" s="2"/>
      <c r="N180" s="2"/>
      <c r="O180" s="4"/>
      <c r="P180" s="23"/>
      <c r="Q180" s="23"/>
      <c r="R180" s="23"/>
      <c r="S180" s="23"/>
    </row>
    <row r="181" spans="1:19" s="24" customFormat="1" ht="10.5" customHeight="1" x14ac:dyDescent="0.25">
      <c r="A181" s="44"/>
      <c r="B181" s="17"/>
      <c r="C181" s="17"/>
      <c r="H181" s="2"/>
      <c r="I181" s="3"/>
      <c r="J181" s="2"/>
      <c r="K181" s="2"/>
      <c r="L181" s="2"/>
      <c r="M181" s="2"/>
      <c r="N181" s="2"/>
      <c r="O181" s="4"/>
      <c r="P181" s="23"/>
      <c r="Q181" s="23"/>
      <c r="R181" s="23"/>
      <c r="S181" s="23"/>
    </row>
    <row r="182" spans="1:19" s="24" customFormat="1" ht="10.5" customHeight="1" x14ac:dyDescent="0.25">
      <c r="A182" s="44"/>
      <c r="B182" s="17"/>
      <c r="C182" s="17"/>
      <c r="H182" s="2"/>
      <c r="I182" s="3"/>
      <c r="J182" s="2"/>
      <c r="K182" s="2"/>
      <c r="L182" s="2"/>
      <c r="M182" s="2"/>
      <c r="N182" s="2"/>
      <c r="O182" s="4"/>
      <c r="P182" s="23"/>
      <c r="Q182" s="23"/>
      <c r="R182" s="23"/>
      <c r="S182" s="23"/>
    </row>
    <row r="183" spans="1:19" s="24" customFormat="1" ht="10.5" customHeight="1" x14ac:dyDescent="0.25">
      <c r="A183" s="44"/>
      <c r="B183" s="17"/>
      <c r="C183" s="17"/>
      <c r="H183" s="2"/>
      <c r="I183" s="3"/>
      <c r="J183" s="2"/>
      <c r="K183" s="2"/>
      <c r="L183" s="2"/>
      <c r="M183" s="2"/>
      <c r="N183" s="2"/>
      <c r="O183" s="4"/>
      <c r="P183" s="23"/>
      <c r="Q183" s="23"/>
      <c r="R183" s="23"/>
      <c r="S183" s="23"/>
    </row>
    <row r="184" spans="1:19" s="24" customFormat="1" ht="10.5" customHeight="1" x14ac:dyDescent="0.25">
      <c r="A184" s="44"/>
      <c r="B184" s="17"/>
      <c r="C184" s="17"/>
      <c r="H184" s="2"/>
      <c r="I184" s="3"/>
      <c r="J184" s="2"/>
      <c r="K184" s="2"/>
      <c r="L184" s="2"/>
      <c r="M184" s="2"/>
      <c r="N184" s="2"/>
      <c r="O184" s="4"/>
      <c r="P184" s="23"/>
      <c r="Q184" s="23"/>
      <c r="R184" s="23"/>
      <c r="S184" s="23"/>
    </row>
    <row r="185" spans="1:19" s="24" customFormat="1" ht="10.5" customHeight="1" x14ac:dyDescent="0.25">
      <c r="A185" s="44"/>
      <c r="B185" s="17"/>
      <c r="C185" s="17"/>
      <c r="H185" s="2"/>
      <c r="I185" s="3"/>
      <c r="J185" s="2"/>
      <c r="K185" s="2"/>
      <c r="L185" s="2"/>
      <c r="M185" s="2"/>
      <c r="N185" s="2"/>
      <c r="O185" s="4"/>
      <c r="P185" s="23"/>
      <c r="Q185" s="23"/>
      <c r="R185" s="23"/>
      <c r="S185" s="23"/>
    </row>
    <row r="186" spans="1:19" s="24" customFormat="1" ht="10.5" customHeight="1" x14ac:dyDescent="0.25">
      <c r="A186" s="44"/>
      <c r="B186" s="17"/>
      <c r="C186" s="17"/>
      <c r="H186" s="2"/>
      <c r="I186" s="3"/>
      <c r="J186" s="2"/>
      <c r="K186" s="2"/>
      <c r="L186" s="2"/>
      <c r="M186" s="2"/>
      <c r="N186" s="2"/>
      <c r="O186" s="4"/>
      <c r="P186" s="23"/>
      <c r="Q186" s="23"/>
      <c r="R186" s="23"/>
      <c r="S186" s="23"/>
    </row>
    <row r="187" spans="1:19" s="24" customFormat="1" ht="10.5" customHeight="1" x14ac:dyDescent="0.25">
      <c r="A187" s="44"/>
      <c r="B187" s="17"/>
      <c r="C187" s="17"/>
      <c r="H187" s="2"/>
      <c r="I187" s="3"/>
      <c r="J187" s="2"/>
      <c r="K187" s="2"/>
      <c r="L187" s="2"/>
      <c r="M187" s="2"/>
      <c r="N187" s="2"/>
      <c r="O187" s="4"/>
      <c r="P187" s="23"/>
      <c r="Q187" s="23"/>
      <c r="R187" s="23"/>
      <c r="S187" s="23"/>
    </row>
    <row r="188" spans="1:19" s="24" customFormat="1" ht="10.5" customHeight="1" x14ac:dyDescent="0.25">
      <c r="A188" s="44"/>
      <c r="B188" s="17"/>
      <c r="C188" s="17"/>
      <c r="H188" s="2"/>
      <c r="I188" s="3"/>
      <c r="J188" s="2"/>
      <c r="K188" s="2"/>
      <c r="L188" s="2"/>
      <c r="M188" s="2"/>
      <c r="N188" s="2"/>
      <c r="O188" s="4"/>
      <c r="P188" s="23"/>
      <c r="Q188" s="23"/>
      <c r="R188" s="23"/>
      <c r="S188" s="23"/>
    </row>
    <row r="189" spans="1:19" s="24" customFormat="1" ht="10.5" customHeight="1" x14ac:dyDescent="0.25">
      <c r="A189" s="44"/>
      <c r="B189" s="17"/>
      <c r="C189" s="17"/>
      <c r="H189" s="2"/>
      <c r="I189" s="3"/>
      <c r="J189" s="2"/>
      <c r="K189" s="2"/>
      <c r="L189" s="2"/>
      <c r="M189" s="2"/>
      <c r="N189" s="2"/>
      <c r="O189" s="4"/>
      <c r="P189" s="23"/>
      <c r="Q189" s="23"/>
      <c r="R189" s="23"/>
      <c r="S189" s="23"/>
    </row>
    <row r="190" spans="1:19" s="24" customFormat="1" ht="10.5" customHeight="1" x14ac:dyDescent="0.25">
      <c r="A190" s="44"/>
      <c r="B190" s="17"/>
      <c r="C190" s="17"/>
      <c r="H190" s="2"/>
      <c r="I190" s="3"/>
      <c r="J190" s="2"/>
      <c r="K190" s="2"/>
      <c r="L190" s="2"/>
      <c r="M190" s="2"/>
      <c r="N190" s="2"/>
      <c r="O190" s="4"/>
      <c r="P190" s="23"/>
      <c r="Q190" s="23"/>
      <c r="R190" s="23"/>
      <c r="S190" s="23"/>
    </row>
    <row r="191" spans="1:19" s="24" customFormat="1" ht="10.5" customHeight="1" x14ac:dyDescent="0.25">
      <c r="A191" s="44"/>
      <c r="B191" s="17"/>
      <c r="C191" s="17"/>
      <c r="H191" s="2"/>
      <c r="I191" s="3"/>
      <c r="J191" s="2"/>
      <c r="K191" s="2"/>
      <c r="L191" s="2"/>
      <c r="M191" s="2"/>
      <c r="N191" s="2"/>
      <c r="O191" s="4"/>
      <c r="P191" s="23"/>
      <c r="Q191" s="23"/>
      <c r="R191" s="23"/>
      <c r="S191" s="23"/>
    </row>
    <row r="192" spans="1:19" s="24" customFormat="1" ht="10.5" customHeight="1" x14ac:dyDescent="0.25">
      <c r="A192" s="44"/>
      <c r="B192" s="17"/>
      <c r="C192" s="17"/>
      <c r="H192" s="2"/>
      <c r="I192" s="3"/>
      <c r="J192" s="2"/>
      <c r="K192" s="2"/>
      <c r="L192" s="2"/>
      <c r="M192" s="2"/>
      <c r="N192" s="2"/>
      <c r="O192" s="4"/>
      <c r="P192" s="23"/>
      <c r="Q192" s="23"/>
      <c r="R192" s="23"/>
      <c r="S192" s="23"/>
    </row>
    <row r="193" spans="1:19" s="24" customFormat="1" ht="10.5" customHeight="1" x14ac:dyDescent="0.25">
      <c r="A193" s="44"/>
      <c r="B193" s="17"/>
      <c r="C193" s="17"/>
      <c r="H193" s="2"/>
      <c r="I193" s="3"/>
      <c r="J193" s="2"/>
      <c r="K193" s="2"/>
      <c r="L193" s="2"/>
      <c r="M193" s="2"/>
      <c r="N193" s="2"/>
      <c r="O193" s="4"/>
      <c r="P193" s="23"/>
      <c r="Q193" s="23"/>
      <c r="R193" s="23"/>
      <c r="S193" s="23"/>
    </row>
    <row r="194" spans="1:19" s="24" customFormat="1" ht="10.5" customHeight="1" x14ac:dyDescent="0.25">
      <c r="A194" s="44"/>
      <c r="B194" s="17"/>
      <c r="C194" s="17"/>
      <c r="H194" s="2"/>
      <c r="I194" s="3"/>
      <c r="J194" s="2"/>
      <c r="K194" s="2"/>
      <c r="L194" s="2"/>
      <c r="M194" s="2"/>
      <c r="N194" s="2"/>
      <c r="O194" s="4"/>
      <c r="P194" s="23"/>
      <c r="Q194" s="23"/>
      <c r="R194" s="23"/>
      <c r="S194" s="23"/>
    </row>
    <row r="195" spans="1:19" s="24" customFormat="1" ht="10.5" customHeight="1" x14ac:dyDescent="0.25">
      <c r="A195" s="44"/>
      <c r="B195" s="17"/>
      <c r="C195" s="17"/>
      <c r="H195" s="2"/>
      <c r="I195" s="3"/>
      <c r="J195" s="2"/>
      <c r="K195" s="2"/>
      <c r="L195" s="2"/>
      <c r="M195" s="2"/>
      <c r="N195" s="2"/>
      <c r="O195" s="4"/>
      <c r="P195" s="23"/>
      <c r="Q195" s="23"/>
      <c r="R195" s="23"/>
      <c r="S195" s="23"/>
    </row>
    <row r="196" spans="1:19" s="24" customFormat="1" ht="10.5" customHeight="1" x14ac:dyDescent="0.25">
      <c r="A196" s="44"/>
      <c r="B196" s="17"/>
      <c r="C196" s="17"/>
      <c r="H196" s="2"/>
      <c r="I196" s="3"/>
      <c r="J196" s="2"/>
      <c r="K196" s="2"/>
      <c r="L196" s="2"/>
      <c r="M196" s="2"/>
      <c r="N196" s="2"/>
      <c r="O196" s="4"/>
      <c r="P196" s="23"/>
      <c r="Q196" s="23"/>
      <c r="R196" s="23"/>
      <c r="S196" s="23"/>
    </row>
    <row r="197" spans="1:19" s="24" customFormat="1" ht="10.5" customHeight="1" x14ac:dyDescent="0.25">
      <c r="A197" s="44"/>
      <c r="B197" s="17"/>
      <c r="C197" s="17"/>
      <c r="H197" s="2"/>
      <c r="I197" s="3"/>
      <c r="J197" s="2"/>
      <c r="K197" s="2"/>
      <c r="L197" s="2"/>
      <c r="M197" s="2"/>
      <c r="N197" s="2"/>
      <c r="O197" s="4"/>
      <c r="P197" s="23"/>
      <c r="Q197" s="23"/>
      <c r="R197" s="23"/>
      <c r="S197" s="23"/>
    </row>
    <row r="198" spans="1:19" s="24" customFormat="1" ht="10.5" customHeight="1" x14ac:dyDescent="0.25">
      <c r="A198" s="44"/>
      <c r="B198" s="17"/>
      <c r="C198" s="17"/>
      <c r="H198" s="2"/>
      <c r="I198" s="3"/>
      <c r="J198" s="2"/>
      <c r="K198" s="2"/>
      <c r="L198" s="2"/>
      <c r="M198" s="2"/>
      <c r="N198" s="2"/>
      <c r="O198" s="4"/>
      <c r="P198" s="23"/>
      <c r="Q198" s="23"/>
      <c r="R198" s="23"/>
      <c r="S198" s="23"/>
    </row>
    <row r="199" spans="1:19" s="24" customFormat="1" ht="10.5" customHeight="1" x14ac:dyDescent="0.25">
      <c r="A199" s="44"/>
      <c r="B199" s="17"/>
      <c r="C199" s="17"/>
      <c r="H199" s="2"/>
      <c r="I199" s="3"/>
      <c r="J199" s="2"/>
      <c r="K199" s="2"/>
      <c r="L199" s="2"/>
      <c r="M199" s="2"/>
      <c r="N199" s="2"/>
      <c r="O199" s="4"/>
      <c r="P199" s="23"/>
      <c r="Q199" s="23"/>
      <c r="R199" s="23"/>
      <c r="S199" s="23"/>
    </row>
    <row r="200" spans="1:19" s="24" customFormat="1" ht="10.5" customHeight="1" x14ac:dyDescent="0.25">
      <c r="A200" s="44"/>
      <c r="B200" s="17"/>
      <c r="C200" s="17"/>
      <c r="H200" s="2"/>
      <c r="I200" s="3"/>
      <c r="J200" s="2"/>
      <c r="K200" s="2"/>
      <c r="L200" s="2"/>
      <c r="M200" s="2"/>
      <c r="N200" s="2"/>
      <c r="O200" s="4"/>
      <c r="P200" s="23"/>
      <c r="Q200" s="23"/>
      <c r="R200" s="23"/>
      <c r="S200" s="23"/>
    </row>
    <row r="201" spans="1:19" s="24" customFormat="1" ht="10.5" customHeight="1" x14ac:dyDescent="0.25">
      <c r="A201" s="44"/>
      <c r="B201" s="17"/>
      <c r="C201" s="17"/>
      <c r="H201" s="2"/>
      <c r="I201" s="3"/>
      <c r="J201" s="2"/>
      <c r="K201" s="2"/>
      <c r="L201" s="2"/>
      <c r="M201" s="2"/>
      <c r="N201" s="2"/>
      <c r="O201" s="4"/>
      <c r="P201" s="23"/>
      <c r="Q201" s="23"/>
      <c r="R201" s="23"/>
      <c r="S201" s="23"/>
    </row>
    <row r="202" spans="1:19" s="24" customFormat="1" ht="10.5" customHeight="1" x14ac:dyDescent="0.25">
      <c r="A202" s="44"/>
      <c r="B202" s="17"/>
      <c r="C202" s="17"/>
      <c r="H202" s="2"/>
      <c r="I202" s="3"/>
      <c r="J202" s="2"/>
      <c r="K202" s="2"/>
      <c r="L202" s="2"/>
      <c r="M202" s="2"/>
      <c r="N202" s="2"/>
      <c r="O202" s="4"/>
      <c r="P202" s="23"/>
      <c r="Q202" s="23"/>
      <c r="R202" s="23"/>
      <c r="S202" s="23"/>
    </row>
    <row r="203" spans="1:19" s="24" customFormat="1" ht="10.5" customHeight="1" x14ac:dyDescent="0.25">
      <c r="A203" s="44"/>
      <c r="B203" s="17"/>
      <c r="C203" s="17"/>
      <c r="H203" s="2"/>
      <c r="I203" s="3"/>
      <c r="J203" s="2"/>
      <c r="K203" s="2"/>
      <c r="L203" s="2"/>
      <c r="M203" s="2"/>
      <c r="N203" s="2"/>
      <c r="O203" s="4"/>
      <c r="P203" s="23"/>
      <c r="Q203" s="23"/>
      <c r="R203" s="23"/>
      <c r="S203" s="23"/>
    </row>
    <row r="204" spans="1:19" s="24" customFormat="1" ht="10.5" customHeight="1" x14ac:dyDescent="0.25">
      <c r="A204" s="44"/>
      <c r="B204" s="17"/>
      <c r="C204" s="17"/>
      <c r="H204" s="2"/>
      <c r="I204" s="3"/>
      <c r="J204" s="2"/>
      <c r="K204" s="2"/>
      <c r="L204" s="2"/>
      <c r="M204" s="2"/>
      <c r="N204" s="2"/>
      <c r="O204" s="4"/>
      <c r="P204" s="23"/>
      <c r="Q204" s="23"/>
      <c r="R204" s="23"/>
      <c r="S204" s="23"/>
    </row>
    <row r="205" spans="1:19" s="24" customFormat="1" ht="10.5" customHeight="1" x14ac:dyDescent="0.25">
      <c r="A205" s="44"/>
      <c r="B205" s="17"/>
      <c r="C205" s="17"/>
      <c r="H205" s="2"/>
      <c r="I205" s="3"/>
      <c r="J205" s="2"/>
      <c r="K205" s="2"/>
      <c r="L205" s="2"/>
      <c r="M205" s="2"/>
      <c r="N205" s="2"/>
      <c r="O205" s="4"/>
      <c r="P205" s="23"/>
      <c r="Q205" s="23"/>
      <c r="R205" s="23"/>
      <c r="S205" s="23"/>
    </row>
    <row r="206" spans="1:19" s="24" customFormat="1" ht="10.5" customHeight="1" x14ac:dyDescent="0.25">
      <c r="A206" s="44"/>
      <c r="B206" s="17"/>
      <c r="C206" s="17"/>
      <c r="H206" s="2"/>
      <c r="I206" s="3"/>
      <c r="J206" s="2"/>
      <c r="K206" s="2"/>
      <c r="L206" s="2"/>
      <c r="M206" s="2"/>
      <c r="N206" s="2"/>
      <c r="O206" s="4"/>
      <c r="P206" s="23"/>
      <c r="Q206" s="23"/>
      <c r="R206" s="23"/>
      <c r="S206" s="23"/>
    </row>
    <row r="207" spans="1:19" s="24" customFormat="1" ht="10.5" customHeight="1" x14ac:dyDescent="0.25">
      <c r="A207" s="44"/>
      <c r="B207" s="17"/>
      <c r="C207" s="17"/>
      <c r="H207" s="2"/>
      <c r="I207" s="3"/>
      <c r="J207" s="2"/>
      <c r="K207" s="2"/>
      <c r="L207" s="2"/>
      <c r="M207" s="2"/>
      <c r="N207" s="2"/>
      <c r="O207" s="4"/>
      <c r="P207" s="23"/>
      <c r="Q207" s="23"/>
      <c r="R207" s="23"/>
      <c r="S207" s="23"/>
    </row>
    <row r="208" spans="1:19" s="24" customFormat="1" ht="10.5" customHeight="1" x14ac:dyDescent="0.25">
      <c r="A208" s="44"/>
      <c r="B208" s="17"/>
      <c r="C208" s="17"/>
      <c r="H208" s="2"/>
      <c r="I208" s="3"/>
      <c r="J208" s="2"/>
      <c r="K208" s="2"/>
      <c r="L208" s="2"/>
      <c r="M208" s="2"/>
      <c r="N208" s="2"/>
      <c r="O208" s="4"/>
      <c r="P208" s="23"/>
      <c r="Q208" s="23"/>
      <c r="R208" s="23"/>
      <c r="S208" s="23"/>
    </row>
    <row r="209" spans="1:19" s="24" customFormat="1" ht="10.5" customHeight="1" x14ac:dyDescent="0.25">
      <c r="A209" s="44"/>
      <c r="B209" s="17"/>
      <c r="C209" s="17"/>
      <c r="H209" s="2"/>
      <c r="I209" s="3"/>
      <c r="J209" s="2"/>
      <c r="K209" s="2"/>
      <c r="L209" s="2"/>
      <c r="M209" s="2"/>
      <c r="N209" s="2"/>
      <c r="O209" s="4"/>
      <c r="P209" s="23"/>
      <c r="Q209" s="23"/>
      <c r="R209" s="23"/>
      <c r="S209" s="23"/>
    </row>
    <row r="210" spans="1:19" s="24" customFormat="1" ht="10.5" customHeight="1" x14ac:dyDescent="0.25">
      <c r="A210" s="44"/>
      <c r="B210" s="17"/>
      <c r="C210" s="17"/>
      <c r="H210" s="2"/>
      <c r="I210" s="3"/>
      <c r="J210" s="2"/>
      <c r="K210" s="2"/>
      <c r="L210" s="2"/>
      <c r="M210" s="2"/>
      <c r="N210" s="2"/>
      <c r="O210" s="4"/>
      <c r="P210" s="23"/>
      <c r="Q210" s="23"/>
      <c r="R210" s="23"/>
      <c r="S210" s="23"/>
    </row>
    <row r="211" spans="1:19" s="24" customFormat="1" ht="10.5" customHeight="1" x14ac:dyDescent="0.25">
      <c r="A211" s="44"/>
      <c r="B211" s="17"/>
      <c r="C211" s="17"/>
      <c r="H211" s="2"/>
      <c r="I211" s="3"/>
      <c r="J211" s="2"/>
      <c r="K211" s="2"/>
      <c r="L211" s="2"/>
      <c r="M211" s="2"/>
      <c r="N211" s="2"/>
      <c r="O211" s="4"/>
      <c r="P211" s="23"/>
      <c r="Q211" s="23"/>
      <c r="R211" s="23"/>
      <c r="S211" s="23"/>
    </row>
    <row r="212" spans="1:19" s="24" customFormat="1" ht="10.5" customHeight="1" x14ac:dyDescent="0.25">
      <c r="A212" s="44"/>
      <c r="B212" s="17"/>
      <c r="C212" s="17"/>
      <c r="H212" s="2"/>
      <c r="I212" s="3"/>
      <c r="J212" s="2"/>
      <c r="K212" s="2"/>
      <c r="L212" s="2"/>
      <c r="M212" s="2"/>
      <c r="N212" s="2"/>
      <c r="O212" s="4"/>
      <c r="P212" s="23"/>
      <c r="Q212" s="23"/>
      <c r="R212" s="23"/>
      <c r="S212" s="23"/>
    </row>
    <row r="213" spans="1:19" s="24" customFormat="1" ht="10.5" customHeight="1" x14ac:dyDescent="0.25">
      <c r="A213" s="44"/>
      <c r="B213" s="17"/>
      <c r="C213" s="17"/>
      <c r="H213" s="2"/>
      <c r="I213" s="3"/>
      <c r="J213" s="2"/>
      <c r="K213" s="2"/>
      <c r="L213" s="2"/>
      <c r="M213" s="2"/>
      <c r="N213" s="2"/>
      <c r="O213" s="4"/>
      <c r="P213" s="23"/>
      <c r="Q213" s="23"/>
      <c r="R213" s="23"/>
      <c r="S213" s="23"/>
    </row>
    <row r="214" spans="1:19" s="24" customFormat="1" ht="10.5" customHeight="1" x14ac:dyDescent="0.25">
      <c r="A214" s="44"/>
      <c r="B214" s="17"/>
      <c r="C214" s="17"/>
      <c r="H214" s="2"/>
      <c r="I214" s="3"/>
      <c r="J214" s="2"/>
      <c r="K214" s="2"/>
      <c r="L214" s="2"/>
      <c r="M214" s="2"/>
      <c r="N214" s="2"/>
      <c r="O214" s="4"/>
      <c r="P214" s="23"/>
      <c r="Q214" s="23"/>
      <c r="R214" s="23"/>
      <c r="S214" s="23"/>
    </row>
    <row r="215" spans="1:19" s="24" customFormat="1" ht="10.5" customHeight="1" x14ac:dyDescent="0.25">
      <c r="A215" s="44"/>
      <c r="B215" s="17"/>
      <c r="C215" s="17"/>
      <c r="H215" s="2"/>
      <c r="I215" s="3"/>
      <c r="J215" s="2"/>
      <c r="K215" s="2"/>
      <c r="L215" s="2"/>
      <c r="M215" s="2"/>
      <c r="N215" s="2"/>
      <c r="O215" s="4"/>
      <c r="P215" s="23"/>
      <c r="Q215" s="23"/>
      <c r="R215" s="23"/>
      <c r="S215" s="23"/>
    </row>
    <row r="216" spans="1:19" s="24" customFormat="1" ht="10.5" customHeight="1" x14ac:dyDescent="0.25">
      <c r="A216" s="44"/>
      <c r="B216" s="17"/>
      <c r="C216" s="17"/>
      <c r="H216" s="2"/>
      <c r="I216" s="3"/>
      <c r="J216" s="2"/>
      <c r="K216" s="2"/>
      <c r="L216" s="2"/>
      <c r="M216" s="2"/>
      <c r="N216" s="2"/>
      <c r="O216" s="4"/>
      <c r="P216" s="23"/>
      <c r="Q216" s="23"/>
      <c r="R216" s="23"/>
      <c r="S216" s="23"/>
    </row>
    <row r="217" spans="1:19" s="24" customFormat="1" ht="10.5" customHeight="1" x14ac:dyDescent="0.25">
      <c r="A217" s="44"/>
      <c r="B217" s="17"/>
      <c r="C217" s="17"/>
      <c r="H217" s="2"/>
      <c r="I217" s="3"/>
      <c r="J217" s="2"/>
      <c r="K217" s="2"/>
      <c r="L217" s="2"/>
      <c r="M217" s="2"/>
      <c r="N217" s="2"/>
      <c r="O217" s="4"/>
      <c r="P217" s="23"/>
      <c r="Q217" s="23"/>
      <c r="R217" s="23"/>
      <c r="S217" s="23"/>
    </row>
    <row r="218" spans="1:19" s="24" customFormat="1" ht="10.5" customHeight="1" x14ac:dyDescent="0.25">
      <c r="A218" s="44"/>
      <c r="B218" s="17"/>
      <c r="C218" s="17"/>
      <c r="H218" s="2"/>
      <c r="I218" s="3"/>
      <c r="J218" s="2"/>
      <c r="K218" s="2"/>
      <c r="L218" s="2"/>
      <c r="M218" s="2"/>
      <c r="N218" s="2"/>
      <c r="O218" s="4"/>
      <c r="P218" s="23"/>
      <c r="Q218" s="23"/>
      <c r="R218" s="23"/>
      <c r="S218" s="23"/>
    </row>
    <row r="219" spans="1:19" s="24" customFormat="1" ht="10.5" customHeight="1" x14ac:dyDescent="0.25">
      <c r="A219" s="44"/>
      <c r="B219" s="17"/>
      <c r="C219" s="17"/>
      <c r="H219" s="2"/>
      <c r="I219" s="3"/>
      <c r="J219" s="2"/>
      <c r="K219" s="2"/>
      <c r="L219" s="2"/>
      <c r="M219" s="2"/>
      <c r="N219" s="2"/>
      <c r="O219" s="4"/>
      <c r="P219" s="23"/>
      <c r="Q219" s="23"/>
      <c r="R219" s="23"/>
      <c r="S219" s="23"/>
    </row>
    <row r="220" spans="1:19" s="24" customFormat="1" ht="10.5" customHeight="1" x14ac:dyDescent="0.25">
      <c r="A220" s="44"/>
      <c r="B220" s="17"/>
      <c r="C220" s="17"/>
      <c r="H220" s="2"/>
      <c r="I220" s="3"/>
      <c r="J220" s="2"/>
      <c r="K220" s="2"/>
      <c r="L220" s="2"/>
      <c r="M220" s="2"/>
      <c r="N220" s="2"/>
      <c r="O220" s="4"/>
      <c r="P220" s="23"/>
      <c r="Q220" s="23"/>
      <c r="R220" s="23"/>
      <c r="S220" s="23"/>
    </row>
    <row r="221" spans="1:19" s="24" customFormat="1" ht="10.5" customHeight="1" x14ac:dyDescent="0.25">
      <c r="A221" s="44"/>
      <c r="B221" s="17"/>
      <c r="C221" s="17"/>
      <c r="H221" s="2"/>
      <c r="I221" s="3"/>
      <c r="J221" s="2"/>
      <c r="K221" s="2"/>
      <c r="L221" s="2"/>
      <c r="M221" s="2"/>
      <c r="N221" s="2"/>
      <c r="O221" s="4"/>
      <c r="P221" s="23"/>
      <c r="Q221" s="23"/>
      <c r="R221" s="23"/>
      <c r="S221" s="23"/>
    </row>
    <row r="222" spans="1:19" s="24" customFormat="1" ht="10.5" customHeight="1" x14ac:dyDescent="0.25">
      <c r="A222" s="44"/>
      <c r="B222" s="17"/>
      <c r="C222" s="17"/>
      <c r="H222" s="2"/>
      <c r="I222" s="3"/>
      <c r="J222" s="2"/>
      <c r="K222" s="2"/>
      <c r="L222" s="2"/>
      <c r="M222" s="2"/>
      <c r="N222" s="2"/>
      <c r="O222" s="4"/>
      <c r="P222" s="23"/>
      <c r="Q222" s="23"/>
      <c r="R222" s="23"/>
      <c r="S222" s="23"/>
    </row>
    <row r="223" spans="1:19" s="24" customFormat="1" ht="10.5" customHeight="1" x14ac:dyDescent="0.25">
      <c r="A223" s="44"/>
      <c r="B223" s="17"/>
      <c r="C223" s="17"/>
      <c r="H223" s="2"/>
      <c r="I223" s="3"/>
      <c r="J223" s="2"/>
      <c r="K223" s="2"/>
      <c r="L223" s="2"/>
      <c r="M223" s="2"/>
      <c r="N223" s="2"/>
      <c r="O223" s="4"/>
      <c r="P223" s="23"/>
      <c r="Q223" s="23"/>
      <c r="R223" s="23"/>
      <c r="S223" s="23"/>
    </row>
    <row r="224" spans="1:19" s="24" customFormat="1" ht="10.5" customHeight="1" x14ac:dyDescent="0.25">
      <c r="A224" s="44"/>
      <c r="B224" s="17"/>
      <c r="C224" s="17"/>
      <c r="H224" s="2"/>
      <c r="I224" s="3"/>
      <c r="J224" s="2"/>
      <c r="K224" s="2"/>
      <c r="L224" s="2"/>
      <c r="M224" s="2"/>
      <c r="N224" s="2"/>
      <c r="O224" s="4"/>
      <c r="P224" s="23"/>
      <c r="Q224" s="23"/>
      <c r="R224" s="23"/>
      <c r="S224" s="23"/>
    </row>
    <row r="225" spans="1:19" s="24" customFormat="1" ht="10.5" customHeight="1" x14ac:dyDescent="0.25">
      <c r="A225" s="44"/>
      <c r="B225" s="17"/>
      <c r="C225" s="17"/>
      <c r="H225" s="2"/>
      <c r="I225" s="3"/>
      <c r="J225" s="2"/>
      <c r="K225" s="2"/>
      <c r="L225" s="2"/>
      <c r="M225" s="2"/>
      <c r="N225" s="2"/>
      <c r="O225" s="4"/>
      <c r="P225" s="23"/>
      <c r="Q225" s="23"/>
      <c r="R225" s="23"/>
      <c r="S225" s="23"/>
    </row>
    <row r="226" spans="1:19" s="24" customFormat="1" ht="10.5" customHeight="1" x14ac:dyDescent="0.25">
      <c r="A226" s="44"/>
      <c r="B226" s="17"/>
      <c r="C226" s="17"/>
      <c r="H226" s="2"/>
      <c r="I226" s="3"/>
      <c r="J226" s="2"/>
      <c r="K226" s="2"/>
      <c r="L226" s="2"/>
      <c r="M226" s="2"/>
      <c r="N226" s="2"/>
      <c r="O226" s="4"/>
      <c r="P226" s="23"/>
      <c r="Q226" s="23"/>
      <c r="R226" s="23"/>
      <c r="S226" s="23"/>
    </row>
    <row r="227" spans="1:19" s="24" customFormat="1" ht="10.5" customHeight="1" x14ac:dyDescent="0.25">
      <c r="A227" s="44"/>
      <c r="B227" s="17"/>
      <c r="C227" s="17"/>
      <c r="H227" s="2"/>
      <c r="I227" s="3"/>
      <c r="J227" s="2"/>
      <c r="K227" s="2"/>
      <c r="L227" s="2"/>
      <c r="M227" s="2"/>
      <c r="N227" s="2"/>
      <c r="O227" s="4"/>
      <c r="P227" s="23"/>
      <c r="Q227" s="23"/>
      <c r="R227" s="23"/>
      <c r="S227" s="23"/>
    </row>
    <row r="228" spans="1:19" s="24" customFormat="1" ht="10.5" customHeight="1" x14ac:dyDescent="0.25">
      <c r="A228" s="44"/>
      <c r="B228" s="17"/>
      <c r="C228" s="17"/>
      <c r="H228" s="2"/>
      <c r="I228" s="3"/>
      <c r="J228" s="2"/>
      <c r="K228" s="2"/>
      <c r="L228" s="2"/>
      <c r="M228" s="2"/>
      <c r="N228" s="2"/>
      <c r="O228" s="4"/>
      <c r="P228" s="23"/>
      <c r="Q228" s="23"/>
      <c r="R228" s="23"/>
      <c r="S228" s="23"/>
    </row>
    <row r="229" spans="1:19" s="24" customFormat="1" ht="10.5" customHeight="1" x14ac:dyDescent="0.25">
      <c r="A229" s="44"/>
      <c r="B229" s="17"/>
      <c r="C229" s="17"/>
      <c r="H229" s="2"/>
      <c r="I229" s="3"/>
      <c r="J229" s="2"/>
      <c r="K229" s="2"/>
      <c r="L229" s="2"/>
      <c r="M229" s="2"/>
      <c r="N229" s="2"/>
      <c r="O229" s="4"/>
      <c r="P229" s="23"/>
      <c r="Q229" s="23"/>
      <c r="R229" s="23"/>
      <c r="S229" s="23"/>
    </row>
    <row r="230" spans="1:19" s="24" customFormat="1" ht="10.5" customHeight="1" x14ac:dyDescent="0.25">
      <c r="A230" s="44"/>
      <c r="B230" s="17"/>
      <c r="C230" s="17"/>
      <c r="H230" s="2"/>
      <c r="I230" s="3"/>
      <c r="J230" s="2"/>
      <c r="K230" s="2"/>
      <c r="L230" s="2"/>
      <c r="M230" s="2"/>
      <c r="N230" s="2"/>
      <c r="O230" s="4"/>
      <c r="P230" s="23"/>
      <c r="Q230" s="23"/>
      <c r="R230" s="23"/>
      <c r="S230" s="23"/>
    </row>
    <row r="231" spans="1:19" s="24" customFormat="1" ht="10.5" customHeight="1" x14ac:dyDescent="0.25">
      <c r="A231" s="44"/>
      <c r="B231" s="17"/>
      <c r="C231" s="17"/>
      <c r="H231" s="2"/>
      <c r="I231" s="3"/>
      <c r="J231" s="2"/>
      <c r="K231" s="2"/>
      <c r="L231" s="2"/>
      <c r="M231" s="2"/>
      <c r="N231" s="2"/>
      <c r="O231" s="4"/>
      <c r="P231" s="23"/>
      <c r="Q231" s="23"/>
      <c r="R231" s="23"/>
      <c r="S231" s="23"/>
    </row>
    <row r="232" spans="1:19" s="24" customFormat="1" ht="10.5" customHeight="1" x14ac:dyDescent="0.25">
      <c r="A232" s="44"/>
      <c r="B232" s="17"/>
      <c r="C232" s="17"/>
      <c r="H232" s="2"/>
      <c r="I232" s="3"/>
      <c r="J232" s="2"/>
      <c r="K232" s="2"/>
      <c r="L232" s="2"/>
      <c r="M232" s="2"/>
      <c r="N232" s="2"/>
      <c r="O232" s="4"/>
      <c r="P232" s="23"/>
      <c r="Q232" s="23"/>
      <c r="R232" s="23"/>
      <c r="S232" s="23"/>
    </row>
    <row r="233" spans="1:19" s="24" customFormat="1" ht="10.5" customHeight="1" x14ac:dyDescent="0.25">
      <c r="A233" s="44"/>
      <c r="B233" s="17"/>
      <c r="C233" s="17"/>
      <c r="H233" s="2"/>
      <c r="I233" s="3"/>
      <c r="J233" s="2"/>
      <c r="K233" s="2"/>
      <c r="L233" s="2"/>
      <c r="M233" s="2"/>
      <c r="N233" s="2"/>
      <c r="O233" s="4"/>
      <c r="P233" s="23"/>
      <c r="Q233" s="23"/>
      <c r="R233" s="23"/>
      <c r="S233" s="23"/>
    </row>
    <row r="234" spans="1:19" s="24" customFormat="1" ht="10.5" customHeight="1" x14ac:dyDescent="0.25">
      <c r="A234" s="44"/>
      <c r="B234" s="17"/>
      <c r="C234" s="17"/>
      <c r="H234" s="2"/>
      <c r="I234" s="3"/>
      <c r="J234" s="2"/>
      <c r="K234" s="2"/>
      <c r="L234" s="2"/>
      <c r="M234" s="2"/>
      <c r="N234" s="2"/>
      <c r="O234" s="4"/>
      <c r="P234" s="23"/>
      <c r="Q234" s="23"/>
      <c r="R234" s="23"/>
      <c r="S234" s="23"/>
    </row>
    <row r="235" spans="1:19" s="24" customFormat="1" ht="10.5" customHeight="1" x14ac:dyDescent="0.25">
      <c r="A235" s="44"/>
      <c r="B235" s="17"/>
      <c r="C235" s="17"/>
      <c r="H235" s="2"/>
      <c r="I235" s="3"/>
      <c r="J235" s="2"/>
      <c r="K235" s="2"/>
      <c r="L235" s="2"/>
      <c r="M235" s="2"/>
      <c r="N235" s="2"/>
      <c r="O235" s="4"/>
      <c r="P235" s="23"/>
      <c r="Q235" s="23"/>
      <c r="R235" s="23"/>
      <c r="S235" s="23"/>
    </row>
    <row r="236" spans="1:19" s="24" customFormat="1" ht="10.5" customHeight="1" x14ac:dyDescent="0.25">
      <c r="A236" s="44"/>
      <c r="B236" s="17"/>
      <c r="C236" s="17"/>
      <c r="H236" s="2"/>
      <c r="I236" s="3"/>
      <c r="J236" s="2"/>
      <c r="K236" s="2"/>
      <c r="L236" s="2"/>
      <c r="M236" s="2"/>
      <c r="N236" s="2"/>
      <c r="O236" s="4"/>
      <c r="P236" s="23"/>
      <c r="Q236" s="23"/>
      <c r="R236" s="23"/>
      <c r="S236" s="23"/>
    </row>
    <row r="237" spans="1:19" s="24" customFormat="1" ht="10.5" customHeight="1" x14ac:dyDescent="0.25">
      <c r="A237" s="44"/>
      <c r="B237" s="17"/>
      <c r="C237" s="17"/>
      <c r="H237" s="2"/>
      <c r="I237" s="3"/>
      <c r="J237" s="2"/>
      <c r="K237" s="2"/>
      <c r="L237" s="2"/>
      <c r="M237" s="2"/>
      <c r="N237" s="2"/>
      <c r="O237" s="4"/>
      <c r="P237" s="23"/>
      <c r="Q237" s="23"/>
      <c r="R237" s="23"/>
      <c r="S237" s="23"/>
    </row>
    <row r="238" spans="1:19" s="24" customFormat="1" ht="10.5" customHeight="1" x14ac:dyDescent="0.25">
      <c r="A238" s="44"/>
      <c r="B238" s="17"/>
      <c r="C238" s="17"/>
      <c r="H238" s="2"/>
      <c r="I238" s="3"/>
      <c r="J238" s="2"/>
      <c r="K238" s="2"/>
      <c r="L238" s="2"/>
      <c r="M238" s="2"/>
      <c r="N238" s="2"/>
      <c r="O238" s="4"/>
      <c r="P238" s="23"/>
      <c r="Q238" s="23"/>
      <c r="R238" s="23"/>
      <c r="S238" s="23"/>
    </row>
    <row r="239" spans="1:19" s="24" customFormat="1" ht="10.5" customHeight="1" x14ac:dyDescent="0.25">
      <c r="A239" s="44"/>
      <c r="B239" s="17"/>
      <c r="C239" s="17"/>
      <c r="H239" s="2"/>
      <c r="I239" s="3"/>
      <c r="J239" s="2"/>
      <c r="K239" s="2"/>
      <c r="L239" s="2"/>
      <c r="M239" s="2"/>
      <c r="N239" s="2"/>
      <c r="O239" s="4"/>
      <c r="P239" s="23"/>
      <c r="Q239" s="23"/>
      <c r="R239" s="23"/>
      <c r="S239" s="23"/>
    </row>
    <row r="240" spans="1:19" s="24" customFormat="1" ht="10.5" customHeight="1" x14ac:dyDescent="0.25">
      <c r="A240" s="44"/>
      <c r="B240" s="17"/>
      <c r="C240" s="17"/>
      <c r="H240" s="2"/>
      <c r="I240" s="3"/>
      <c r="J240" s="2"/>
      <c r="K240" s="2"/>
      <c r="L240" s="2"/>
      <c r="M240" s="2"/>
      <c r="N240" s="2"/>
      <c r="O240" s="4"/>
      <c r="P240" s="23"/>
      <c r="Q240" s="23"/>
      <c r="R240" s="23"/>
      <c r="S240" s="23"/>
    </row>
    <row r="241" spans="1:19" s="24" customFormat="1" ht="10.5" customHeight="1" x14ac:dyDescent="0.25">
      <c r="A241" s="44"/>
      <c r="B241" s="17"/>
      <c r="C241" s="17"/>
      <c r="H241" s="2"/>
      <c r="I241" s="3"/>
      <c r="J241" s="2"/>
      <c r="K241" s="2"/>
      <c r="L241" s="2"/>
      <c r="M241" s="2"/>
      <c r="N241" s="2"/>
      <c r="O241" s="4"/>
      <c r="P241" s="23"/>
      <c r="Q241" s="23"/>
      <c r="R241" s="23"/>
      <c r="S241" s="23"/>
    </row>
    <row r="242" spans="1:19" s="24" customFormat="1" ht="10.5" customHeight="1" x14ac:dyDescent="0.25">
      <c r="A242" s="44"/>
      <c r="B242" s="17"/>
      <c r="C242" s="17"/>
      <c r="H242" s="2"/>
      <c r="I242" s="3"/>
      <c r="J242" s="2"/>
      <c r="K242" s="2"/>
      <c r="L242" s="2"/>
      <c r="M242" s="2"/>
      <c r="N242" s="2"/>
      <c r="O242" s="4"/>
      <c r="P242" s="23"/>
      <c r="Q242" s="23"/>
      <c r="R242" s="23"/>
      <c r="S242" s="23"/>
    </row>
    <row r="243" spans="1:19" s="24" customFormat="1" ht="10.5" customHeight="1" x14ac:dyDescent="0.25">
      <c r="A243" s="44"/>
      <c r="B243" s="17"/>
      <c r="C243" s="17"/>
      <c r="H243" s="2"/>
      <c r="I243" s="3"/>
      <c r="J243" s="2"/>
      <c r="K243" s="2"/>
      <c r="L243" s="2"/>
      <c r="M243" s="2"/>
      <c r="N243" s="2"/>
      <c r="O243" s="4"/>
      <c r="P243" s="23"/>
      <c r="Q243" s="23"/>
      <c r="R243" s="23"/>
      <c r="S243" s="23"/>
    </row>
    <row r="244" spans="1:19" s="24" customFormat="1" ht="10.5" customHeight="1" x14ac:dyDescent="0.25">
      <c r="A244" s="44"/>
      <c r="B244" s="17"/>
      <c r="C244" s="17"/>
      <c r="H244" s="2"/>
      <c r="I244" s="3"/>
      <c r="J244" s="2"/>
      <c r="K244" s="2"/>
      <c r="L244" s="2"/>
      <c r="M244" s="2"/>
      <c r="N244" s="2"/>
      <c r="O244" s="4"/>
      <c r="P244" s="23"/>
      <c r="Q244" s="23"/>
      <c r="R244" s="23"/>
      <c r="S244" s="23"/>
    </row>
    <row r="245" spans="1:19" s="24" customFormat="1" ht="10.5" customHeight="1" x14ac:dyDescent="0.25">
      <c r="A245" s="44"/>
      <c r="B245" s="17"/>
      <c r="C245" s="17"/>
      <c r="H245" s="2"/>
      <c r="I245" s="3"/>
      <c r="J245" s="2"/>
      <c r="K245" s="2"/>
      <c r="L245" s="2"/>
      <c r="M245" s="2"/>
      <c r="N245" s="2"/>
      <c r="O245" s="4"/>
      <c r="P245" s="23"/>
      <c r="Q245" s="23"/>
      <c r="R245" s="23"/>
      <c r="S245" s="23"/>
    </row>
    <row r="246" spans="1:19" s="24" customFormat="1" ht="10.5" customHeight="1" x14ac:dyDescent="0.25">
      <c r="A246" s="44"/>
      <c r="B246" s="17"/>
      <c r="C246" s="17"/>
      <c r="H246" s="2"/>
      <c r="I246" s="3"/>
      <c r="J246" s="2"/>
      <c r="K246" s="2"/>
      <c r="L246" s="2"/>
      <c r="M246" s="2"/>
      <c r="N246" s="2"/>
      <c r="O246" s="4"/>
      <c r="P246" s="23"/>
      <c r="Q246" s="23"/>
      <c r="R246" s="23"/>
      <c r="S246" s="23"/>
    </row>
    <row r="247" spans="1:19" s="24" customFormat="1" ht="10.5" customHeight="1" x14ac:dyDescent="0.25">
      <c r="A247" s="44"/>
      <c r="B247" s="17"/>
      <c r="C247" s="17"/>
      <c r="H247" s="2"/>
      <c r="I247" s="3"/>
      <c r="J247" s="2"/>
      <c r="K247" s="2"/>
      <c r="L247" s="2"/>
      <c r="M247" s="2"/>
      <c r="N247" s="2"/>
      <c r="O247" s="4"/>
      <c r="P247" s="23"/>
      <c r="Q247" s="23"/>
      <c r="R247" s="23"/>
      <c r="S247" s="23"/>
    </row>
    <row r="248" spans="1:19" s="24" customFormat="1" ht="10.5" customHeight="1" x14ac:dyDescent="0.25">
      <c r="A248" s="44"/>
      <c r="B248" s="17"/>
      <c r="C248" s="17"/>
      <c r="H248" s="2"/>
      <c r="I248" s="3"/>
      <c r="J248" s="2"/>
      <c r="K248" s="2"/>
      <c r="L248" s="2"/>
      <c r="M248" s="2"/>
      <c r="N248" s="2"/>
      <c r="O248" s="4"/>
      <c r="P248" s="23"/>
      <c r="Q248" s="23"/>
      <c r="R248" s="23"/>
      <c r="S248" s="23"/>
    </row>
    <row r="249" spans="1:19" s="24" customFormat="1" ht="10.5" customHeight="1" x14ac:dyDescent="0.25">
      <c r="A249" s="44"/>
      <c r="B249" s="17"/>
      <c r="C249" s="17"/>
      <c r="H249" s="2"/>
      <c r="I249" s="3"/>
      <c r="J249" s="2"/>
      <c r="K249" s="2"/>
      <c r="L249" s="2"/>
      <c r="M249" s="2"/>
      <c r="N249" s="2"/>
      <c r="O249" s="4"/>
      <c r="P249" s="23"/>
      <c r="Q249" s="23"/>
      <c r="R249" s="23"/>
      <c r="S249" s="23"/>
    </row>
    <row r="250" spans="1:19" s="24" customFormat="1" ht="10.5" customHeight="1" x14ac:dyDescent="0.25">
      <c r="A250" s="44"/>
      <c r="B250" s="17"/>
      <c r="C250" s="17"/>
      <c r="H250" s="2"/>
      <c r="I250" s="3"/>
      <c r="J250" s="2"/>
      <c r="K250" s="2"/>
      <c r="L250" s="2"/>
      <c r="M250" s="2"/>
      <c r="N250" s="2"/>
      <c r="O250" s="4"/>
      <c r="P250" s="23"/>
      <c r="Q250" s="23"/>
      <c r="R250" s="23"/>
      <c r="S250" s="23"/>
    </row>
    <row r="251" spans="1:19" s="24" customFormat="1" ht="10.5" customHeight="1" x14ac:dyDescent="0.25">
      <c r="A251" s="44"/>
      <c r="B251" s="17"/>
      <c r="C251" s="17"/>
      <c r="H251" s="2"/>
      <c r="I251" s="3"/>
      <c r="J251" s="2"/>
      <c r="K251" s="2"/>
      <c r="L251" s="2"/>
      <c r="M251" s="2"/>
      <c r="N251" s="2"/>
      <c r="O251" s="4"/>
      <c r="P251" s="23"/>
      <c r="Q251" s="23"/>
      <c r="R251" s="23"/>
      <c r="S251" s="23"/>
    </row>
    <row r="252" spans="1:19" s="24" customFormat="1" ht="10.5" customHeight="1" x14ac:dyDescent="0.25">
      <c r="A252" s="44"/>
      <c r="B252" s="17"/>
      <c r="C252" s="17"/>
      <c r="H252" s="2"/>
      <c r="I252" s="3"/>
      <c r="J252" s="2"/>
      <c r="K252" s="2"/>
      <c r="L252" s="2"/>
      <c r="M252" s="2"/>
      <c r="N252" s="2"/>
      <c r="O252" s="4"/>
      <c r="P252" s="23"/>
      <c r="Q252" s="23"/>
      <c r="R252" s="23"/>
      <c r="S252" s="23"/>
    </row>
    <row r="253" spans="1:19" s="24" customFormat="1" ht="10.5" customHeight="1" x14ac:dyDescent="0.25">
      <c r="A253" s="44"/>
      <c r="B253" s="17"/>
      <c r="C253" s="17"/>
      <c r="H253" s="2"/>
      <c r="I253" s="3"/>
      <c r="J253" s="2"/>
      <c r="K253" s="2"/>
      <c r="L253" s="2"/>
      <c r="M253" s="2"/>
      <c r="N253" s="2"/>
      <c r="O253" s="4"/>
      <c r="P253" s="23"/>
      <c r="Q253" s="23"/>
      <c r="R253" s="23"/>
      <c r="S253" s="23"/>
    </row>
    <row r="254" spans="1:19" s="24" customFormat="1" ht="10.5" customHeight="1" x14ac:dyDescent="0.25">
      <c r="A254" s="44"/>
      <c r="B254" s="17"/>
      <c r="C254" s="17"/>
      <c r="H254" s="2"/>
      <c r="I254" s="3"/>
      <c r="J254" s="2"/>
      <c r="K254" s="2"/>
      <c r="L254" s="2"/>
      <c r="M254" s="2"/>
      <c r="N254" s="2"/>
      <c r="O254" s="4"/>
      <c r="P254" s="23"/>
      <c r="Q254" s="23"/>
      <c r="R254" s="23"/>
      <c r="S254" s="23"/>
    </row>
    <row r="255" spans="1:19" s="24" customFormat="1" ht="10.5" customHeight="1" x14ac:dyDescent="0.25">
      <c r="A255" s="44"/>
      <c r="B255" s="17"/>
      <c r="C255" s="17"/>
      <c r="H255" s="2"/>
      <c r="I255" s="3"/>
      <c r="J255" s="2"/>
      <c r="K255" s="2"/>
      <c r="L255" s="2"/>
      <c r="M255" s="2"/>
      <c r="N255" s="2"/>
      <c r="O255" s="4"/>
      <c r="P255" s="23"/>
      <c r="Q255" s="23"/>
      <c r="R255" s="23"/>
      <c r="S255" s="23"/>
    </row>
    <row r="259" spans="1:19" ht="10.5" customHeight="1" x14ac:dyDescent="0.25">
      <c r="A259" s="5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1:19" ht="10.5" customHeight="1" x14ac:dyDescent="0.25">
      <c r="A260" s="5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1:19" ht="10.5" customHeight="1" x14ac:dyDescent="0.25">
      <c r="A261" s="5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ht="10.5" customHeight="1" x14ac:dyDescent="0.25">
      <c r="A262" s="5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ht="10.5" customHeight="1" x14ac:dyDescent="0.25">
      <c r="A263" s="5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ht="10.5" customHeight="1" x14ac:dyDescent="0.25">
      <c r="A264" s="5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1:19" ht="10.5" customHeight="1" x14ac:dyDescent="0.25">
      <c r="A265" s="5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1:19" ht="10.5" customHeight="1" x14ac:dyDescent="0.25">
      <c r="A266" s="5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ht="10.5" customHeight="1" x14ac:dyDescent="0.25">
      <c r="A267" s="5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1:19" ht="10.5" customHeight="1" x14ac:dyDescent="0.25">
      <c r="A268" s="5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ht="10.5" customHeight="1" x14ac:dyDescent="0.25">
      <c r="A269" s="5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</sheetData>
  <mergeCells count="20">
    <mergeCell ref="E100:G100"/>
    <mergeCell ref="D3:E3"/>
    <mergeCell ref="F3:G3"/>
    <mergeCell ref="D4:E4"/>
    <mergeCell ref="F4:G4"/>
    <mergeCell ref="D5:E5"/>
    <mergeCell ref="F5:G5"/>
    <mergeCell ref="D6:E6"/>
    <mergeCell ref="F6:G6"/>
    <mergeCell ref="D7:E7"/>
    <mergeCell ref="A16:A20"/>
    <mergeCell ref="A21:A26"/>
    <mergeCell ref="D44:D45"/>
    <mergeCell ref="F44:F45"/>
    <mergeCell ref="E99:G99"/>
    <mergeCell ref="D1:G1"/>
    <mergeCell ref="D8:D9"/>
    <mergeCell ref="E8:E9"/>
    <mergeCell ref="F8:F9"/>
    <mergeCell ref="F7:G7"/>
  </mergeCells>
  <dataValidations count="8">
    <dataValidation type="decimal" allowBlank="1" showErrorMessage="1" errorTitle="Ошибка" error="Допускается ввод только действительных чисел!" sqref="G57:G61 G92:G93 G82:G86 G87 G88 G75 G63 G64:G73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97 G16 G20 F23">
      <formula1>900</formula1>
    </dataValidation>
    <dataValidation type="decimal" allowBlank="1" showErrorMessage="1" errorTitle="Ошибка" error="Допускается ввод только действительных чисел!" sqref="G54:G55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E64:E73 E90:E91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G4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62 G94:G9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G47 E48:E52">
      <formula1>900</formula1>
    </dataValidation>
    <dataValidation type="decimal" allowBlank="1" showErrorMessage="1" errorTitle="Ошибка" error="Допускается ввод только неотрицательных чисел!" sqref="G12 G46 G56 G17:G19 G27:G44 G14 G76:G81 G23:G25 G48:G52 G90:G91">
      <formula1>0</formula1>
      <formula2>9.99999999999999E+23</formula2>
    </dataValidation>
  </dataValidations>
  <hyperlinks>
    <hyperlink ref="G62" r:id="rId1"/>
    <hyperlink ref="G96" r:id="rId2"/>
    <hyperlink ref="G94" r:id="rId3"/>
    <hyperlink ref="G95" r:id="rId4"/>
  </hyperlinks>
  <pageMargins left="0.51181102362204722" right="0" top="0.55118110236220474" bottom="0.15748031496062992" header="0.31496062992125984" footer="0.31496062992125984"/>
  <pageSetup paperSize="9" scale="8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List01_flag_index_1</vt:lpstr>
      <vt:lpstr>List02_p4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Заморская</dc:creator>
  <cp:lastModifiedBy>Заморская</cp:lastModifiedBy>
  <cp:lastPrinted>2020-04-27T04:36:09Z</cp:lastPrinted>
  <dcterms:created xsi:type="dcterms:W3CDTF">2018-04-25T06:36:59Z</dcterms:created>
  <dcterms:modified xsi:type="dcterms:W3CDTF">2020-04-27T04:38:03Z</dcterms:modified>
</cp:coreProperties>
</file>