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<sst xmlns="http://schemas.openxmlformats.org/spreadsheetml/2006/main" count="29" uniqueCount="29">
  <si>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Показатели</t>
  </si>
  <si>
    <t>п.Усть-Мана</t>
  </si>
  <si>
    <t>п.Манский</t>
  </si>
  <si>
    <t>Кв</t>
  </si>
  <si>
    <t>Кт</t>
  </si>
  <si>
    <t>Кб</t>
  </si>
  <si>
    <t>Кр</t>
  </si>
  <si>
    <t>Кс</t>
  </si>
  <si>
    <t>Котк</t>
  </si>
  <si>
    <t>Кнед</t>
  </si>
  <si>
    <t>Общий показатель надежности</t>
  </si>
  <si>
    <t>Показатель надежности</t>
  </si>
  <si>
    <t>Q*K</t>
  </si>
  <si>
    <t xml:space="preserve">г.Дивногорск </t>
  </si>
  <si>
    <t>Кп=1</t>
  </si>
  <si>
    <t>Км=1</t>
  </si>
  <si>
    <t>Ктр=1</t>
  </si>
  <si>
    <t>Кист=1</t>
  </si>
  <si>
    <t>Кгот = 0,25Кп+0,35Км+0,3Ктр+0,1Кист=0,25*1+0,35*1+0,3*1+0,1*1=1</t>
  </si>
  <si>
    <t>Приложение 1</t>
  </si>
  <si>
    <t>Готовность к проведению аварийно-восстановительных работ МУПЭС</t>
  </si>
  <si>
    <t>Приложение 2</t>
  </si>
  <si>
    <t>Категория готовности - 1 удовлетворительная</t>
  </si>
  <si>
    <t>Кэ</t>
  </si>
  <si>
    <t>с. Овсянка</t>
  </si>
  <si>
    <t>Кгот</t>
  </si>
  <si>
    <t xml:space="preserve">Оценка надежности системы теплоснабжения - 0,75 надежные </t>
  </si>
  <si>
    <t>№ п/п</t>
  </si>
  <si>
    <t>Оценка надежности системы теплоснабжения МУПЭС на 2018г. (по факту 2016г.)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</si>
</sst>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37" fillId="33" borderId="11" xfId="0" applyFont="1" applyFill="1" applyBorder="1" applyAlignment="1">
      <alignment horizontal="left" wrapText="1"/>
    </xf>
    <xf numFmtId="0" fontId="37" fillId="33" borderId="12" xfId="0" applyFont="1" applyFill="1" applyBorder="1" applyAlignment="1">
      <alignment horizontal="left" wrapText="1"/>
    </xf>
    <xf numFmtId="164" fontId="37" fillId="33" borderId="10" xfId="0" applyNumberFormat="1" applyFont="1" applyFill="1" applyBorder="1" applyAlignment="1">
      <alignment/>
    </xf>
    <xf numFmtId="0" fontId="37" fillId="33" borderId="11" xfId="0" applyFont="1" applyFill="1" applyBorder="1" applyAlignment="1">
      <alignment horizontal="left"/>
    </xf>
    <xf numFmtId="0" fontId="37" fillId="33" borderId="12" xfId="0" applyFont="1" applyFill="1" applyBorder="1" applyAlignment="1">
      <alignment horizontal="left"/>
    </xf>
    <xf numFmtId="2" fontId="37" fillId="33" borderId="10" xfId="0" applyNumberFormat="1" applyFont="1" applyFill="1" applyBorder="1" applyAlignment="1">
      <alignment/>
    </xf>
    <xf numFmtId="2" fontId="37" fillId="33" borderId="11" xfId="0" applyNumberFormat="1" applyFont="1" applyFill="1" applyBorder="1" applyAlignment="1">
      <alignment horizontal="center"/>
    </xf>
    <xf numFmtId="2" fontId="37" fillId="33" borderId="13" xfId="0" applyNumberFormat="1" applyFont="1" applyFill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8.28125" style="0" customWidth="1"/>
    <col min="2" max="2" width="14.421875" style="0" customWidth="1"/>
    <col min="3" max="3" width="14.57421875" style="0" customWidth="1"/>
    <col min="4" max="4" width="16.421875" style="0" customWidth="1"/>
    <col min="5" max="5" width="16.00390625" style="0" customWidth="1"/>
    <col min="6" max="6" width="13.421875" style="0" customWidth="1"/>
  </cols>
  <sheetData>
    <row r="1" s="1" customFormat="1" ht="15">
      <c r="F1" s="1" t="s">
        <v>19</v>
      </c>
    </row>
    <row r="2" s="1" customFormat="1" ht="15"/>
    <row r="3" spans="1:6" s="1" customFormat="1" ht="15">
      <c r="A3" s="18" t="s">
        <v>28</v>
      </c>
      <c r="B3" s="18"/>
      <c r="C3" s="18"/>
      <c r="D3" s="18"/>
      <c r="E3" s="18"/>
      <c r="F3" s="18"/>
    </row>
    <row r="4" s="1" customFormat="1" ht="9.75" customHeight="1"/>
    <row r="5" spans="1:6" s="6" customFormat="1" ht="15">
      <c r="A5" s="4" t="s">
        <v>27</v>
      </c>
      <c r="B5" s="4" t="s">
        <v>0</v>
      </c>
      <c r="C5" s="5" t="s">
        <v>13</v>
      </c>
      <c r="D5" s="5" t="s">
        <v>24</v>
      </c>
      <c r="E5" s="5" t="s">
        <v>1</v>
      </c>
      <c r="F5" s="5" t="s">
        <v>2</v>
      </c>
    </row>
    <row r="6" spans="1:6" s="1" customFormat="1" ht="15">
      <c r="A6" s="7">
        <v>1</v>
      </c>
      <c r="B6" s="8" t="s">
        <v>23</v>
      </c>
      <c r="C6" s="8">
        <v>0.6</v>
      </c>
      <c r="D6" s="8">
        <v>0.6</v>
      </c>
      <c r="E6" s="8">
        <v>0.6</v>
      </c>
      <c r="F6" s="8">
        <v>0.6</v>
      </c>
    </row>
    <row r="7" spans="1:6" s="1" customFormat="1" ht="15">
      <c r="A7" s="7">
        <v>2</v>
      </c>
      <c r="B7" s="8" t="s">
        <v>3</v>
      </c>
      <c r="C7" s="8">
        <v>1</v>
      </c>
      <c r="D7" s="8">
        <v>0.6</v>
      </c>
      <c r="E7" s="8">
        <v>0.6</v>
      </c>
      <c r="F7" s="8">
        <v>0.6</v>
      </c>
    </row>
    <row r="8" spans="1:6" s="1" customFormat="1" ht="15">
      <c r="A8" s="7">
        <v>3</v>
      </c>
      <c r="B8" s="8" t="s">
        <v>4</v>
      </c>
      <c r="C8" s="8">
        <v>0.5</v>
      </c>
      <c r="D8" s="8">
        <v>0.5</v>
      </c>
      <c r="E8" s="8">
        <v>0.5</v>
      </c>
      <c r="F8" s="8">
        <v>0.5</v>
      </c>
    </row>
    <row r="9" spans="1:6" s="1" customFormat="1" ht="15">
      <c r="A9" s="7">
        <v>4</v>
      </c>
      <c r="B9" s="8" t="s">
        <v>5</v>
      </c>
      <c r="C9" s="8">
        <v>1</v>
      </c>
      <c r="D9" s="8">
        <v>1</v>
      </c>
      <c r="E9" s="8">
        <v>1</v>
      </c>
      <c r="F9" s="8">
        <v>1</v>
      </c>
    </row>
    <row r="10" spans="1:6" s="1" customFormat="1" ht="15">
      <c r="A10" s="7">
        <v>5</v>
      </c>
      <c r="B10" s="8" t="s">
        <v>6</v>
      </c>
      <c r="C10" s="8">
        <v>0.3</v>
      </c>
      <c r="D10" s="8">
        <v>0.5</v>
      </c>
      <c r="E10" s="8">
        <v>0.5</v>
      </c>
      <c r="F10" s="8">
        <v>0.3</v>
      </c>
    </row>
    <row r="11" spans="1:6" s="1" customFormat="1" ht="15">
      <c r="A11" s="7">
        <v>6</v>
      </c>
      <c r="B11" s="8" t="s">
        <v>7</v>
      </c>
      <c r="C11" s="8">
        <v>0.35</v>
      </c>
      <c r="D11" s="8">
        <v>0.8</v>
      </c>
      <c r="E11" s="8">
        <v>0.8</v>
      </c>
      <c r="F11" s="8">
        <v>1</v>
      </c>
    </row>
    <row r="12" spans="1:6" s="1" customFormat="1" ht="15">
      <c r="A12" s="7">
        <v>7</v>
      </c>
      <c r="B12" s="8" t="s">
        <v>8</v>
      </c>
      <c r="C12" s="8">
        <v>1</v>
      </c>
      <c r="D12" s="8">
        <v>1</v>
      </c>
      <c r="E12" s="8">
        <v>1</v>
      </c>
      <c r="F12" s="8">
        <v>1</v>
      </c>
    </row>
    <row r="13" spans="1:6" s="1" customFormat="1" ht="15">
      <c r="A13" s="7">
        <v>8</v>
      </c>
      <c r="B13" s="8" t="s">
        <v>9</v>
      </c>
      <c r="C13" s="8">
        <v>1</v>
      </c>
      <c r="D13" s="8">
        <v>1</v>
      </c>
      <c r="E13" s="8">
        <v>1</v>
      </c>
      <c r="F13" s="8">
        <v>1</v>
      </c>
    </row>
    <row r="14" spans="1:6" s="1" customFormat="1" ht="15">
      <c r="A14" s="7">
        <v>9</v>
      </c>
      <c r="B14" s="8" t="s">
        <v>25</v>
      </c>
      <c r="C14" s="8">
        <v>1</v>
      </c>
      <c r="D14" s="8">
        <v>1</v>
      </c>
      <c r="E14" s="8">
        <v>1</v>
      </c>
      <c r="F14" s="8">
        <v>1</v>
      </c>
    </row>
    <row r="15" spans="1:6" s="1" customFormat="1" ht="15">
      <c r="A15" s="9" t="s">
        <v>11</v>
      </c>
      <c r="B15" s="10"/>
      <c r="C15" s="11">
        <f>(C6+C7+C8+C9+C10+C11+C12+C13+C14)/9</f>
        <v>0.75</v>
      </c>
      <c r="D15" s="11">
        <f>(D6+D7+D8+D9+D10+D11+D12+D13+D14)/9</f>
        <v>0.7777777777777778</v>
      </c>
      <c r="E15" s="11">
        <f>(E6+E7+E8+E9+E10+E11+E12+E13+E14)/9</f>
        <v>0.7777777777777778</v>
      </c>
      <c r="F15" s="11">
        <f>(F6+F7+F8+F9+F10+F11+F12+F13+F14)/9</f>
        <v>0.7777777777777778</v>
      </c>
    </row>
    <row r="16" spans="1:6" s="1" customFormat="1" ht="15">
      <c r="A16" s="12" t="s">
        <v>12</v>
      </c>
      <c r="B16" s="13"/>
      <c r="C16" s="14">
        <f>99.215*C15</f>
        <v>74.41125</v>
      </c>
      <c r="D16" s="14">
        <f>3.376*D15</f>
        <v>2.6257777777777775</v>
      </c>
      <c r="E16" s="14">
        <f>0.441*E15</f>
        <v>0.343</v>
      </c>
      <c r="F16" s="14">
        <f>0.194*F15</f>
        <v>0.1508888888888889</v>
      </c>
    </row>
    <row r="17" spans="1:6" s="1" customFormat="1" ht="30.75" customHeight="1">
      <c r="A17" s="9" t="s">
        <v>10</v>
      </c>
      <c r="B17" s="10"/>
      <c r="C17" s="15">
        <f>(C16+D16+E16+F16)/(99.215+3.376+0.441+0.194)</f>
        <v>0.7510793469345578</v>
      </c>
      <c r="D17" s="16"/>
      <c r="E17" s="16"/>
      <c r="F17" s="17"/>
    </row>
    <row r="18" ht="15">
      <c r="B18" s="2" t="s">
        <v>26</v>
      </c>
    </row>
    <row r="19" s="1" customFormat="1" ht="15"/>
    <row r="20" ht="15">
      <c r="F20" s="1" t="s">
        <v>21</v>
      </c>
    </row>
    <row r="21" ht="15">
      <c r="F21" s="1"/>
    </row>
    <row r="22" spans="1:6" ht="15">
      <c r="A22" s="3" t="s">
        <v>20</v>
      </c>
      <c r="B22" s="3"/>
      <c r="C22" s="3"/>
      <c r="D22" s="3"/>
      <c r="E22" s="3"/>
      <c r="F22" s="3"/>
    </row>
    <row r="23" spans="1:2" s="1" customFormat="1" ht="15">
      <c r="A23" s="1">
        <v>1</v>
      </c>
      <c r="B23" s="1" t="s">
        <v>14</v>
      </c>
    </row>
    <row r="24" spans="1:2" s="1" customFormat="1" ht="15">
      <c r="A24" s="1">
        <v>2</v>
      </c>
      <c r="B24" s="1" t="s">
        <v>15</v>
      </c>
    </row>
    <row r="25" spans="1:2" s="1" customFormat="1" ht="15">
      <c r="A25" s="1">
        <v>3</v>
      </c>
      <c r="B25" s="1" t="s">
        <v>16</v>
      </c>
    </row>
    <row r="26" spans="1:2" s="1" customFormat="1" ht="15">
      <c r="A26" s="1">
        <v>4</v>
      </c>
      <c r="B26" s="1" t="s">
        <v>17</v>
      </c>
    </row>
    <row r="27" s="1" customFormat="1" ht="15">
      <c r="B27" s="1" t="s">
        <v>18</v>
      </c>
    </row>
    <row r="28" s="1" customFormat="1" ht="15">
      <c r="B28" s="2" t="s">
        <v>22</v>
      </c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</sheetData>
  <sheetProtection/>
  <mergeCells count="6">
    <mergeCell ref="A22:F22"/>
    <mergeCell ref="A15:B15"/>
    <mergeCell ref="A16:B16"/>
    <mergeCell ref="A17:B17"/>
    <mergeCell ref="A3:F3"/>
    <mergeCell ref="C17:F17"/>
  </mergeCells>
  <printOptions/>
  <pageMargins left="0.7086614173228347" right="0.7086614173228347" top="0.5511811023622047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2017-04-26T10:06:21Z</dcterms:modified>
  <cp:category/>
  <cp:version/>
  <cp:contentType/>
  <cp:contentStatus/>
</cp:coreProperties>
</file>