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" sheetId="1" r:id="rId1"/>
  </sheets>
  <definedNames>
    <definedName name="_xlnm.Print_Area" localSheetId="0">'2016'!$A$1:$D$24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<sst xmlns="http://schemas.openxmlformats.org/spreadsheetml/2006/main" count="36" uniqueCount="36">
  <si>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</si>
  <si>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Наименование показателя</t>
  </si>
  <si>
    <t>Вспомогательные материалы</t>
  </si>
  <si>
    <t>Работы и услуги производственного  характера</t>
  </si>
  <si>
    <t>Топливо на технологические цели   ГСМ</t>
  </si>
  <si>
    <t xml:space="preserve">Энергия </t>
  </si>
  <si>
    <t xml:space="preserve">Затраты на оплату труда                                  </t>
  </si>
  <si>
    <t>Амортизация основных средств</t>
  </si>
  <si>
    <t>Прочие: Государственная регистрация. Сертификация электрической энергии</t>
  </si>
  <si>
    <t>Итого расходов</t>
  </si>
  <si>
    <t>Наименование организации</t>
  </si>
  <si>
    <t>Муниципальное унитарное предприятие электрических сетей</t>
  </si>
  <si>
    <t>ИНН</t>
  </si>
  <si>
    <t>КПП</t>
  </si>
  <si>
    <t>Местонахождение (адрес)</t>
  </si>
  <si>
    <t>Отчетный период</t>
  </si>
  <si>
    <t>Факт, тыс. руб.</t>
  </si>
  <si>
    <t>Структура затрат, %</t>
  </si>
  <si>
    <t>8.1</t>
  </si>
  <si>
    <t>8.2</t>
  </si>
  <si>
    <t>8.3</t>
  </si>
  <si>
    <t>8.4</t>
  </si>
  <si>
    <t>8.5</t>
  </si>
  <si>
    <t>Другие затраты, относимые на себестоимость продукции</t>
  </si>
  <si>
    <t xml:space="preserve">Отчисления на социальные нужды </t>
  </si>
  <si>
    <t>2. Форма заполняется в соответствии с данными бухгалтерской отчетности за отчетный год.</t>
  </si>
  <si>
    <t>1. Информация по форме раскрывается регулируемой организацией ежегодно, до 1 апреля.</t>
  </si>
  <si>
    <t>3. Информация по форме подлежит опубликованию в сети Интернет (mupes.ru).</t>
  </si>
  <si>
    <t>Налог на пользователей автодорог (транспортный налог)</t>
  </si>
  <si>
    <t>Прочие затраты всего, в том числе:</t>
  </si>
  <si>
    <t>663090, г. Дивногорск, ул. Гримау, 27</t>
  </si>
  <si>
    <t>Налог на землю, аренда земли</t>
  </si>
  <si>
    <t xml:space="preserve">Средства на страхование </t>
  </si>
  <si>
    <t>П 9б. Структура и объем затрат на услуги по передаче электрической энергии по сетям МУПЭС</t>
  </si>
  <si>
    <t>8.6</t>
  </si>
  <si>
    <t>Налог на имущество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</si>
</sst>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  <numFmt numFmtId="167" formatCode="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33" borderId="0" xfId="52" applyFont="1" applyFill="1">
      <alignment/>
      <protection/>
    </xf>
    <xf numFmtId="0" fontId="3" fillId="33" borderId="0" xfId="52" applyFont="1" applyFill="1" applyAlignment="1">
      <alignment horizontal="right"/>
      <protection/>
    </xf>
    <xf numFmtId="4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4" fontId="3" fillId="33" borderId="0" xfId="52" applyNumberFormat="1" applyFont="1" applyFill="1">
      <alignment/>
      <protection/>
    </xf>
    <xf numFmtId="4" fontId="5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wrapText="1"/>
      <protection/>
    </xf>
    <xf numFmtId="2" fontId="3" fillId="33" borderId="10" xfId="52" applyNumberFormat="1" applyFont="1" applyFill="1" applyBorder="1" applyAlignment="1">
      <alignment horizontal="left" wrapText="1"/>
      <protection/>
    </xf>
    <xf numFmtId="0" fontId="4" fillId="33" borderId="10" xfId="52" applyFont="1" applyFill="1" applyBorder="1" applyAlignment="1">
      <alignment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4" fontId="4" fillId="33" borderId="11" xfId="52" applyNumberFormat="1" applyFont="1" applyFill="1" applyBorder="1" applyAlignment="1">
      <alignment horizontal="center" vertical="center" wrapText="1"/>
      <protection/>
    </xf>
    <xf numFmtId="49" fontId="3" fillId="33" borderId="10" xfId="52" applyNumberFormat="1" applyFont="1" applyFill="1" applyBorder="1" applyAlignment="1">
      <alignment horizontal="center" vertical="center"/>
      <protection/>
    </xf>
    <xf numFmtId="0" fontId="8" fillId="33" borderId="0" xfId="52" applyFont="1" applyFill="1">
      <alignment/>
      <protection/>
    </xf>
    <xf numFmtId="0" fontId="4" fillId="33" borderId="0" xfId="52" applyFont="1" applyFill="1">
      <alignment/>
      <protection/>
    </xf>
    <xf numFmtId="164" fontId="3" fillId="33" borderId="10" xfId="52" applyNumberFormat="1" applyFont="1" applyFill="1" applyBorder="1" applyAlignment="1">
      <alignment horizontal="center" vertical="center" wrapText="1"/>
      <protection/>
    </xf>
    <xf numFmtId="166" fontId="3" fillId="33" borderId="0" xfId="52" applyNumberFormat="1" applyFont="1" applyFill="1">
      <alignment/>
      <protection/>
    </xf>
    <xf numFmtId="0" fontId="42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ы на 2002г с 1-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90" zoomScaleNormal="90" zoomScalePageLayoutView="0" workbookViewId="0" topLeftCell="A1">
      <selection activeCell="G31" sqref="G31"/>
    </sheetView>
  </sheetViews>
  <sheetFormatPr defaultColWidth="5.00390625" defaultRowHeight="15"/>
  <cols>
    <col min="1" max="1" width="5.00390625" style="1" customWidth="1"/>
    <col min="2" max="2" width="54.7109375" style="1" customWidth="1"/>
    <col min="3" max="4" width="19.7109375" style="1" customWidth="1"/>
    <col min="5" max="252" width="9.140625" style="1" customWidth="1"/>
    <col min="253" max="253" width="1.1484375" style="1" customWidth="1"/>
    <col min="254" max="16384" width="5.00390625" style="1" customWidth="1"/>
  </cols>
  <sheetData>
    <row r="1" spans="1:4" ht="41.25" customHeight="1">
      <c r="A1" s="26" t="s">
        <v>33</v>
      </c>
      <c r="B1" s="26"/>
      <c r="C1" s="26"/>
      <c r="D1" s="26"/>
    </row>
    <row r="2" spans="1:4" ht="33.75" customHeight="1">
      <c r="A2" s="21" t="s">
        <v>10</v>
      </c>
      <c r="B2" s="21"/>
      <c r="C2" s="22" t="s">
        <v>11</v>
      </c>
      <c r="D2" s="23"/>
    </row>
    <row r="3" spans="1:4" ht="16.5" customHeight="1">
      <c r="A3" s="21" t="s">
        <v>12</v>
      </c>
      <c r="B3" s="21"/>
      <c r="C3" s="24">
        <v>2446001206</v>
      </c>
      <c r="D3" s="25"/>
    </row>
    <row r="4" spans="1:4" ht="16.5" customHeight="1">
      <c r="A4" s="21" t="s">
        <v>13</v>
      </c>
      <c r="B4" s="21"/>
      <c r="C4" s="24">
        <v>244601001</v>
      </c>
      <c r="D4" s="25"/>
    </row>
    <row r="5" spans="1:4" ht="16.5" customHeight="1">
      <c r="A5" s="21" t="s">
        <v>14</v>
      </c>
      <c r="B5" s="21"/>
      <c r="C5" s="22" t="s">
        <v>30</v>
      </c>
      <c r="D5" s="23"/>
    </row>
    <row r="6" spans="1:4" ht="16.5" customHeight="1">
      <c r="A6" s="21" t="s">
        <v>15</v>
      </c>
      <c r="B6" s="21"/>
      <c r="C6" s="24">
        <v>2016</v>
      </c>
      <c r="D6" s="25"/>
    </row>
    <row r="7" ht="15">
      <c r="C7" s="2"/>
    </row>
    <row r="8" spans="1:4" s="17" customFormat="1" ht="28.5" customHeight="1">
      <c r="A8" s="13" t="s">
        <v>0</v>
      </c>
      <c r="B8" s="13" t="s">
        <v>1</v>
      </c>
      <c r="C8" s="14" t="s">
        <v>16</v>
      </c>
      <c r="D8" s="14" t="s">
        <v>17</v>
      </c>
    </row>
    <row r="9" spans="1:5" ht="16.5" customHeight="1">
      <c r="A9" s="4">
        <v>1</v>
      </c>
      <c r="B9" s="5" t="s">
        <v>2</v>
      </c>
      <c r="C9" s="3">
        <v>6064.82</v>
      </c>
      <c r="D9" s="3">
        <f>C9/C23*100</f>
        <v>4.0786467126039705</v>
      </c>
      <c r="E9" s="7"/>
    </row>
    <row r="10" spans="1:4" ht="16.5" customHeight="1">
      <c r="A10" s="4">
        <f>A9+1</f>
        <v>2</v>
      </c>
      <c r="B10" s="5" t="s">
        <v>3</v>
      </c>
      <c r="C10" s="3">
        <v>103.98</v>
      </c>
      <c r="D10" s="3">
        <f>C10/C23*100</f>
        <v>0.06992749746514502</v>
      </c>
    </row>
    <row r="11" spans="1:6" ht="16.5" customHeight="1">
      <c r="A11" s="4">
        <f aca="true" t="shared" si="0" ref="A11:A16">A10+1</f>
        <v>3</v>
      </c>
      <c r="B11" s="9" t="s">
        <v>4</v>
      </c>
      <c r="C11" s="3">
        <v>2759.36</v>
      </c>
      <c r="D11" s="3">
        <f>C11/C23*100</f>
        <v>1.8556947432720003</v>
      </c>
      <c r="F11" s="7"/>
    </row>
    <row r="12" spans="1:4" ht="16.5" customHeight="1">
      <c r="A12" s="4">
        <f t="shared" si="0"/>
        <v>4</v>
      </c>
      <c r="B12" s="9" t="s">
        <v>5</v>
      </c>
      <c r="C12" s="3">
        <v>63859.18</v>
      </c>
      <c r="D12" s="3">
        <f>C12/C23*100</f>
        <v>42.94588043447048</v>
      </c>
    </row>
    <row r="13" spans="1:4" ht="16.5" customHeight="1">
      <c r="A13" s="4">
        <f t="shared" si="0"/>
        <v>5</v>
      </c>
      <c r="B13" s="5" t="s">
        <v>6</v>
      </c>
      <c r="C13" s="3">
        <v>36247.87</v>
      </c>
      <c r="D13" s="3">
        <f>C13/C23*100</f>
        <v>24.37702286537706</v>
      </c>
    </row>
    <row r="14" spans="1:4" ht="16.5" customHeight="1">
      <c r="A14" s="4">
        <f t="shared" si="0"/>
        <v>6</v>
      </c>
      <c r="B14" s="5" t="s">
        <v>24</v>
      </c>
      <c r="C14" s="3">
        <v>10719.67</v>
      </c>
      <c r="D14" s="3">
        <f>C14/C23*100</f>
        <v>7.209075752569641</v>
      </c>
    </row>
    <row r="15" spans="1:4" ht="16.5" customHeight="1">
      <c r="A15" s="4">
        <f t="shared" si="0"/>
        <v>7</v>
      </c>
      <c r="B15" s="5" t="s">
        <v>7</v>
      </c>
      <c r="C15" s="3">
        <v>11717.03</v>
      </c>
      <c r="D15" s="3">
        <f>C15/C23*100</f>
        <v>7.879809440508062</v>
      </c>
    </row>
    <row r="16" spans="1:4" ht="16.5" customHeight="1">
      <c r="A16" s="4">
        <f t="shared" si="0"/>
        <v>8</v>
      </c>
      <c r="B16" s="5" t="s">
        <v>29</v>
      </c>
      <c r="C16" s="8">
        <v>17224.96</v>
      </c>
      <c r="D16" s="3">
        <f>C16/C23*100</f>
        <v>11.583942553733646</v>
      </c>
    </row>
    <row r="17" spans="1:4" ht="16.5" customHeight="1">
      <c r="A17" s="15" t="s">
        <v>18</v>
      </c>
      <c r="B17" s="9" t="s">
        <v>32</v>
      </c>
      <c r="C17" s="3">
        <v>94.38</v>
      </c>
      <c r="D17" s="3">
        <f>C17/C23*100</f>
        <v>0.06347140999000181</v>
      </c>
    </row>
    <row r="18" spans="1:4" ht="30">
      <c r="A18" s="15" t="s">
        <v>19</v>
      </c>
      <c r="B18" s="10" t="s">
        <v>8</v>
      </c>
      <c r="C18" s="3">
        <v>606.54</v>
      </c>
      <c r="D18" s="3">
        <f>C18/C23*100</f>
        <v>0.4079036767888927</v>
      </c>
    </row>
    <row r="19" spans="1:4" ht="16.5" customHeight="1">
      <c r="A19" s="15" t="s">
        <v>20</v>
      </c>
      <c r="B19" s="9" t="s">
        <v>31</v>
      </c>
      <c r="C19" s="3">
        <v>368.63</v>
      </c>
      <c r="D19" s="18">
        <f>C19/C23*100</f>
        <v>0.2479070339543798</v>
      </c>
    </row>
    <row r="20" spans="1:4" ht="16.5" customHeight="1">
      <c r="A20" s="15" t="s">
        <v>21</v>
      </c>
      <c r="B20" s="9" t="s">
        <v>28</v>
      </c>
      <c r="C20" s="3">
        <v>70.39</v>
      </c>
      <c r="D20" s="3">
        <f>C20/C23*100</f>
        <v>0.04733791639326369</v>
      </c>
    </row>
    <row r="21" spans="1:4" ht="16.5" customHeight="1">
      <c r="A21" s="15" t="s">
        <v>22</v>
      </c>
      <c r="B21" s="9" t="s">
        <v>35</v>
      </c>
      <c r="C21" s="3">
        <v>363.92</v>
      </c>
      <c r="D21" s="3">
        <f>C21/C23*100</f>
        <v>0.24473951603688768</v>
      </c>
    </row>
    <row r="22" spans="1:4" ht="16.5" customHeight="1">
      <c r="A22" s="15" t="s">
        <v>34</v>
      </c>
      <c r="B22" s="9" t="s">
        <v>23</v>
      </c>
      <c r="C22" s="3">
        <v>13957.34</v>
      </c>
      <c r="D22" s="3">
        <f>C22/C23*100</f>
        <v>9.386438329199533</v>
      </c>
    </row>
    <row r="23" spans="1:7" ht="17.25" customHeight="1">
      <c r="A23" s="12">
        <v>9</v>
      </c>
      <c r="B23" s="11" t="s">
        <v>9</v>
      </c>
      <c r="C23" s="6">
        <f>C9+C10+C11+C12+C13+C14+C15+C16</f>
        <v>148696.87</v>
      </c>
      <c r="D23" s="6">
        <f>D9+D11+D12+D13+D14+D15+D16+D10</f>
        <v>100.00000000000003</v>
      </c>
      <c r="F23" s="7"/>
      <c r="G23" s="19"/>
    </row>
    <row r="24" ht="15">
      <c r="F24" s="7"/>
    </row>
    <row r="26" spans="1:4" ht="15">
      <c r="A26" s="20" t="s">
        <v>26</v>
      </c>
      <c r="B26" s="20"/>
      <c r="C26" s="20"/>
      <c r="D26" s="20"/>
    </row>
    <row r="27" spans="1:4" ht="15">
      <c r="A27" s="20" t="s">
        <v>25</v>
      </c>
      <c r="B27" s="20"/>
      <c r="C27" s="20"/>
      <c r="D27" s="20"/>
    </row>
    <row r="28" spans="1:4" ht="15">
      <c r="A28" s="20" t="s">
        <v>27</v>
      </c>
      <c r="B28" s="20"/>
      <c r="C28" s="20"/>
      <c r="D28" s="20"/>
    </row>
    <row r="29" spans="1:4" ht="15">
      <c r="A29" s="16"/>
      <c r="B29" s="16"/>
      <c r="C29" s="16"/>
      <c r="D29" s="16"/>
    </row>
    <row r="30" spans="1:4" ht="15">
      <c r="A30" s="16"/>
      <c r="B30" s="16"/>
      <c r="C30" s="16"/>
      <c r="D30" s="16"/>
    </row>
  </sheetData>
  <sheetProtection/>
  <mergeCells count="14">
    <mergeCell ref="A1:D1"/>
    <mergeCell ref="A26:D26"/>
    <mergeCell ref="A2:B2"/>
    <mergeCell ref="C2:D2"/>
    <mergeCell ref="A3:B3"/>
    <mergeCell ref="C3:D3"/>
    <mergeCell ref="A4:B4"/>
    <mergeCell ref="C4:D4"/>
    <mergeCell ref="A27:D27"/>
    <mergeCell ref="A28:D28"/>
    <mergeCell ref="A5:B5"/>
    <mergeCell ref="C5:D5"/>
    <mergeCell ref="A6:B6"/>
    <mergeCell ref="C6:D6"/>
  </mergeCells>
  <printOptions/>
  <pageMargins left="0.5118110236220472" right="0" top="0.35433070866141736" bottom="0.15748031496062992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Людмила_Санникова</dc:creator>
  <cp:keywords/>
  <dc:description/>
  <cp:lastModifiedBy>Заморская</cp:lastModifiedBy>
  <cp:lastPrinted>2017-03-28T06:30:51Z</cp:lastPrinted>
  <dcterms:created xsi:type="dcterms:W3CDTF">2014-02-06T02:54:24Z</dcterms:created>
  <dcterms:modified xsi:type="dcterms:W3CDTF">2017-04-12T10:29:47Z</dcterms:modified>
  <cp:category/>
  <cp:version/>
  <cp:contentType/>
  <cp:contentStatus/>
</cp:coreProperties>
</file>