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11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<sst xmlns="http://schemas.openxmlformats.org/spreadsheetml/2006/main" count="182" uniqueCount="79">
  <si>
    <t>№ п/п</t>
  </si>
  <si>
    <t>Наименование</t>
  </si>
  <si>
    <t>ГОСТ, ТУ, КОД</t>
  </si>
  <si>
    <t>Ед. изм.</t>
  </si>
  <si>
    <t>Кол-во</t>
  </si>
  <si>
    <t>НДС</t>
  </si>
  <si>
    <t>Ставка %</t>
  </si>
  <si>
    <t>"Поставщик"</t>
  </si>
  <si>
    <t>"Покупатель"</t>
  </si>
  <si>
    <t>Сумма, руб.</t>
  </si>
  <si>
    <t>Оплате подлежит только фактически поставленное количество Товара.</t>
  </si>
  <si>
    <t>Цена за ед, в т.ч. НДС, руб.</t>
  </si>
  <si>
    <t>шт</t>
  </si>
  <si>
    <t>Срок поставки в течение (дней)</t>
  </si>
  <si>
    <t>Цена за ед. без НДС, руб.</t>
  </si>
  <si>
    <t>ИТОГО</t>
  </si>
  <si>
    <t>Сумма с НДС, руб.</t>
  </si>
  <si>
    <t>Оговоренные в настоящей Спецификации цены являются окончательными и изменению не подлежат.</t>
  </si>
  <si>
    <t>Срок отгрузки: 14 календарных дней с момента подписания Сторонами настоящей спецификации</t>
  </si>
  <si>
    <t xml:space="preserve">Настоящая Спецификация является неотъемлемой частью Договора № </t>
  </si>
  <si>
    <t>_____________________________________________________________, именуемое в дальнейшем "Поставщик", в лице  ________________________________________ , действующего на основании устава, с одной стороны</t>
  </si>
  <si>
    <t>и Муниципальное унитарное предприятие электрических сетей, именуемое в дальнейшем "Покупатель", в лице  дирктора Горбунова Владимира Афанасьевича,  действующего на основании Устава, с другой стороны, а вместе именуемые "Стороны", настоящим  достигли соглашения о поставке  Товара  на следующих условиях:</t>
  </si>
  <si>
    <t>Юридический адрес: 663094, Красноярский край, г. Дивногорск ул. Гримау, 27.</t>
  </si>
  <si>
    <t>Почтовый адрес: 663094, Красноярский край, г. Дивногорск ул. Гримау, 27.</t>
  </si>
  <si>
    <t>Адрес поставки: 663090, Красноярский край, г. Дивногорск ул. Гидростороителей 2 б</t>
  </si>
  <si>
    <r>
      <rPr>
        <b/>
        <sz val="12"/>
        <rFont val="Times New Roman"/>
        <family val="1"/>
      </rPr>
      <t>Грузоотправитель:</t>
    </r>
    <r>
      <rPr>
        <sz val="12"/>
        <rFont val="Times New Roman"/>
        <family val="1"/>
      </rPr>
      <t xml:space="preserve"> </t>
    </r>
  </si>
  <si>
    <t xml:space="preserve">Юридический адрес: </t>
  </si>
  <si>
    <t xml:space="preserve">Почтовый адрес: </t>
  </si>
  <si>
    <t>МУПЭС</t>
  </si>
  <si>
    <t>___________________/Горбунов В.А./</t>
  </si>
  <si>
    <t>______________________/___________/</t>
  </si>
  <si>
    <t>"___"________________2016г.</t>
  </si>
  <si>
    <t>М.П.</t>
  </si>
  <si>
    <r>
      <t xml:space="preserve">Грузополучатель: </t>
    </r>
    <r>
      <rPr>
        <sz val="12"/>
        <rFont val="Times New Roman"/>
        <family val="1"/>
      </rPr>
      <t>МУПЭС, ИНН 2466001206, факс (39144) 3-74-16</t>
    </r>
  </si>
  <si>
    <t>Срок оплаты Товара: В течение 45 календарных дней с момента поставки Товара</t>
  </si>
  <si>
    <t>Шаровый кран КШ.Ц.П. DN15 PN16</t>
  </si>
  <si>
    <t>ГОСТ 21345-2005</t>
  </si>
  <si>
    <t>Шаровый кран КШ.Ц.П. DN20 PN16</t>
  </si>
  <si>
    <t>Шаровый кран КШ.Ц.П. DN25 PN16</t>
  </si>
  <si>
    <t>Шаровый кран КШ.Ц.П. DN32 PN16</t>
  </si>
  <si>
    <t>Шаровый кран КШ.Ц.П. DN40 PN16</t>
  </si>
  <si>
    <t>Шаровый кран КШ.Ц.П. DN50 PN16</t>
  </si>
  <si>
    <t>Шаровый кран КШ.Ц.П. DN65 PN16</t>
  </si>
  <si>
    <t>Шаровый кран КШ.Ц.П. DN80 PN16</t>
  </si>
  <si>
    <t>Шаровый кран КШ.Ц.П. DN100 PN16</t>
  </si>
  <si>
    <t>Шаровый кран КШ.Ц.П. DN125 PN16</t>
  </si>
  <si>
    <t>Шаровый кран КШ.Ц.П. DN150 PN16</t>
  </si>
  <si>
    <t>Шаровый кран КШ.Ц.П. DN200 PN16</t>
  </si>
  <si>
    <t>Шаровый кран КШ.Ц.П. DN250 PN16</t>
  </si>
  <si>
    <t>Шаровый кран КШ.Ц.П. DN300 PN16</t>
  </si>
  <si>
    <t>Шаровый кран КШ.Ц.П. DN400 PN16</t>
  </si>
  <si>
    <t>Шаровый кран КШ.Ц.П. DN15 PN25</t>
  </si>
  <si>
    <t>Шаровый кран КШ.Ц.П. DN20 PN25</t>
  </si>
  <si>
    <t>Шаровый кран КШ.Ц.П. DN25 PN25</t>
  </si>
  <si>
    <t>Шаровый кран КШ.Ц.П. DN32 PN25</t>
  </si>
  <si>
    <t>Шаровый кран КШ.Ц.П. DN50 PN25</t>
  </si>
  <si>
    <t>Шаровый кран КШ.Ц.П. DN80 PN25</t>
  </si>
  <si>
    <t>Шаровый кран КШ.Ц.П. DN100 PN25</t>
  </si>
  <si>
    <t>Шаровый кран КШ.Ц.П. DN150 PN25</t>
  </si>
  <si>
    <t>Шаровый кран КШ.Ц.П. DN200 PN25</t>
  </si>
  <si>
    <t>Шаровый кран GIA R250SX003 DN15 со сливом  (аналог трёхходового крана)</t>
  </si>
  <si>
    <t>ГОСТ 12.2.063-91; ГОСТ 5762-74; ГОСТ 9544-93</t>
  </si>
  <si>
    <t>ГОСТ  53073-2009</t>
  </si>
  <si>
    <t>ТУ 3741-001-37012564-2013</t>
  </si>
  <si>
    <t>ГОСТ Р 53073-2009</t>
  </si>
  <si>
    <t>Задвижка 30С941нж DN200 PN16 с электроприводом</t>
  </si>
  <si>
    <t>Задвижка 30С41НЖ DN50 PN16</t>
  </si>
  <si>
    <t>Задвижка 30С41НЖ DN80 PN16</t>
  </si>
  <si>
    <t>Задвижка 30С41НЖ DN100 PN16</t>
  </si>
  <si>
    <t>Затвор поворотный DN150 PN16</t>
  </si>
  <si>
    <t>Задвижка 30С41НЖ DN150 PN16</t>
  </si>
  <si>
    <t>Задвижка 30С41НЖ DN200 PN16</t>
  </si>
  <si>
    <t>Затвор поворотный DN200 PN16</t>
  </si>
  <si>
    <t>Затвор поворотный диск DN250 31100CS250M PN25 DN250</t>
  </si>
  <si>
    <t>Затвор поворотный  DN300 РN16</t>
  </si>
  <si>
    <t>Шровый кран КШ.Ц.П. DN200 PN25 с механическим редуктором.</t>
  </si>
  <si>
    <t>май</t>
  </si>
  <si>
    <t>к договору поставки №   от ___ __________2016</t>
  </si>
  <si>
    <r>
      <t xml:space="preserve">                                                                                                                                      Спецификация №1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    Приложение №1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</si>
</sst>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51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right"/>
    </xf>
    <xf numFmtId="4" fontId="52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4" fontId="52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4" fontId="52" fillId="0" borderId="15" xfId="0" applyNumberFormat="1" applyFont="1" applyBorder="1" applyAlignment="1">
      <alignment horizontal="center" vertical="center" wrapText="1"/>
    </xf>
    <xf numFmtId="1" fontId="5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4" fontId="54" fillId="0" borderId="15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4" fontId="5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BreakPreview" zoomScaleSheetLayoutView="100" zoomScalePageLayoutView="0" workbookViewId="0" topLeftCell="A1">
      <selection activeCell="B1" sqref="B1:M1"/>
    </sheetView>
  </sheetViews>
  <sheetFormatPr defaultColWidth="9.00390625" defaultRowHeight="12.75"/>
  <cols>
    <col min="1" max="1" width="0.37109375" style="1" customWidth="1"/>
    <col min="2" max="2" width="5.75390625" style="7" customWidth="1"/>
    <col min="3" max="3" width="12.25390625" style="7" customWidth="1"/>
    <col min="4" max="4" width="44.375" style="1" customWidth="1"/>
    <col min="5" max="5" width="36.00390625" style="1" customWidth="1"/>
    <col min="6" max="6" width="5.75390625" style="7" customWidth="1"/>
    <col min="7" max="7" width="5.875" style="1" customWidth="1"/>
    <col min="8" max="8" width="12.25390625" style="1" customWidth="1"/>
    <col min="9" max="9" width="7.875" style="7" customWidth="1"/>
    <col min="10" max="11" width="12.875" style="1" customWidth="1"/>
    <col min="12" max="12" width="12.625" style="1" customWidth="1"/>
    <col min="13" max="13" width="12.75390625" style="1" customWidth="1"/>
    <col min="14" max="16384" width="9.125" style="1" customWidth="1"/>
  </cols>
  <sheetData>
    <row r="1" spans="2:13" s="16" customFormat="1" ht="16.5" customHeight="1">
      <c r="B1" s="61" t="s">
        <v>78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2:13" s="16" customFormat="1" ht="15.75">
      <c r="B2" s="61" t="s">
        <v>77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13" ht="11.25" customHeight="1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s="16" customFormat="1" ht="32.25" customHeight="1">
      <c r="A4" s="18"/>
      <c r="B4" s="59" t="s">
        <v>20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2:13" ht="45.75" customHeight="1">
      <c r="B5" s="63" t="s">
        <v>21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2:13" s="2" customFormat="1" ht="33" customHeight="1">
      <c r="B6" s="54" t="s">
        <v>0</v>
      </c>
      <c r="C6" s="55" t="s">
        <v>1</v>
      </c>
      <c r="D6" s="56"/>
      <c r="E6" s="51" t="s">
        <v>2</v>
      </c>
      <c r="F6" s="54" t="s">
        <v>3</v>
      </c>
      <c r="G6" s="54" t="s">
        <v>4</v>
      </c>
      <c r="H6" s="54" t="s">
        <v>14</v>
      </c>
      <c r="I6" s="53" t="s">
        <v>5</v>
      </c>
      <c r="J6" s="53"/>
      <c r="K6" s="51" t="s">
        <v>11</v>
      </c>
      <c r="L6" s="51" t="s">
        <v>16</v>
      </c>
      <c r="M6" s="51" t="s">
        <v>13</v>
      </c>
    </row>
    <row r="7" spans="2:13" s="2" customFormat="1" ht="37.5" customHeight="1">
      <c r="B7" s="54"/>
      <c r="C7" s="57"/>
      <c r="D7" s="58"/>
      <c r="E7" s="52"/>
      <c r="F7" s="54"/>
      <c r="G7" s="54"/>
      <c r="H7" s="54"/>
      <c r="I7" s="12" t="s">
        <v>6</v>
      </c>
      <c r="J7" s="13" t="s">
        <v>9</v>
      </c>
      <c r="K7" s="52"/>
      <c r="L7" s="60"/>
      <c r="M7" s="52"/>
    </row>
    <row r="8" spans="2:13" s="2" customFormat="1" ht="15.75">
      <c r="B8" s="43">
        <v>1</v>
      </c>
      <c r="C8" s="64">
        <v>3</v>
      </c>
      <c r="D8" s="65"/>
      <c r="E8" s="35">
        <v>4</v>
      </c>
      <c r="F8" s="6">
        <v>5</v>
      </c>
      <c r="G8" s="35">
        <v>6</v>
      </c>
      <c r="H8" s="3">
        <v>7</v>
      </c>
      <c r="I8" s="6">
        <v>8</v>
      </c>
      <c r="J8" s="3">
        <v>9</v>
      </c>
      <c r="K8" s="3">
        <v>10</v>
      </c>
      <c r="L8" s="3">
        <v>11</v>
      </c>
      <c r="M8" s="35">
        <v>12</v>
      </c>
    </row>
    <row r="9" spans="2:13" ht="15.75" customHeight="1">
      <c r="B9" s="45">
        <v>1</v>
      </c>
      <c r="C9" s="68" t="s">
        <v>35</v>
      </c>
      <c r="D9" s="69"/>
      <c r="E9" s="38" t="s">
        <v>36</v>
      </c>
      <c r="F9" s="46" t="s">
        <v>12</v>
      </c>
      <c r="G9" s="37">
        <v>7</v>
      </c>
      <c r="H9" s="47">
        <f>K9/1.18</f>
        <v>0</v>
      </c>
      <c r="I9" s="42"/>
      <c r="J9" s="48">
        <f>L9*18/118</f>
        <v>0</v>
      </c>
      <c r="K9" s="49"/>
      <c r="L9" s="50">
        <f>K9*G9</f>
        <v>0</v>
      </c>
      <c r="M9" s="37" t="s">
        <v>76</v>
      </c>
    </row>
    <row r="10" spans="2:13" ht="15.75" customHeight="1">
      <c r="B10" s="45">
        <v>2</v>
      </c>
      <c r="C10" s="68" t="s">
        <v>37</v>
      </c>
      <c r="D10" s="69"/>
      <c r="E10" s="38" t="s">
        <v>36</v>
      </c>
      <c r="F10" s="46" t="s">
        <v>12</v>
      </c>
      <c r="G10" s="37">
        <v>5</v>
      </c>
      <c r="H10" s="47">
        <f aca="true" t="shared" si="0" ref="H10:H40">K10/1.18</f>
        <v>0</v>
      </c>
      <c r="I10" s="42"/>
      <c r="J10" s="48">
        <f aca="true" t="shared" si="1" ref="J10:J40">L10*18/118</f>
        <v>0</v>
      </c>
      <c r="K10" s="49"/>
      <c r="L10" s="50">
        <f aca="true" t="shared" si="2" ref="L10:L40">K10*G10</f>
        <v>0</v>
      </c>
      <c r="M10" s="37" t="s">
        <v>76</v>
      </c>
    </row>
    <row r="11" spans="2:13" ht="15.75" customHeight="1">
      <c r="B11" s="45">
        <v>3</v>
      </c>
      <c r="C11" s="68" t="s">
        <v>38</v>
      </c>
      <c r="D11" s="69"/>
      <c r="E11" s="38" t="s">
        <v>36</v>
      </c>
      <c r="F11" s="46" t="s">
        <v>12</v>
      </c>
      <c r="G11" s="37">
        <v>7</v>
      </c>
      <c r="H11" s="47">
        <f t="shared" si="0"/>
        <v>0</v>
      </c>
      <c r="I11" s="42"/>
      <c r="J11" s="48">
        <f t="shared" si="1"/>
        <v>0</v>
      </c>
      <c r="K11" s="49"/>
      <c r="L11" s="50">
        <f t="shared" si="2"/>
        <v>0</v>
      </c>
      <c r="M11" s="37" t="s">
        <v>76</v>
      </c>
    </row>
    <row r="12" spans="2:13" ht="16.5" customHeight="1">
      <c r="B12" s="45">
        <v>4</v>
      </c>
      <c r="C12" s="68" t="s">
        <v>39</v>
      </c>
      <c r="D12" s="69"/>
      <c r="E12" s="38" t="s">
        <v>36</v>
      </c>
      <c r="F12" s="46" t="s">
        <v>12</v>
      </c>
      <c r="G12" s="37">
        <v>6</v>
      </c>
      <c r="H12" s="47">
        <f t="shared" si="0"/>
        <v>0</v>
      </c>
      <c r="I12" s="42"/>
      <c r="J12" s="48">
        <f t="shared" si="1"/>
        <v>0</v>
      </c>
      <c r="K12" s="49"/>
      <c r="L12" s="50">
        <f t="shared" si="2"/>
        <v>0</v>
      </c>
      <c r="M12" s="37" t="s">
        <v>76</v>
      </c>
    </row>
    <row r="13" spans="2:13" ht="16.5" customHeight="1">
      <c r="B13" s="45">
        <v>5</v>
      </c>
      <c r="C13" s="68" t="s">
        <v>40</v>
      </c>
      <c r="D13" s="69"/>
      <c r="E13" s="38" t="s">
        <v>36</v>
      </c>
      <c r="F13" s="46" t="s">
        <v>12</v>
      </c>
      <c r="G13" s="37">
        <v>2</v>
      </c>
      <c r="H13" s="47">
        <f t="shared" si="0"/>
        <v>0</v>
      </c>
      <c r="I13" s="42"/>
      <c r="J13" s="48">
        <f t="shared" si="1"/>
        <v>0</v>
      </c>
      <c r="K13" s="49"/>
      <c r="L13" s="50">
        <f t="shared" si="2"/>
        <v>0</v>
      </c>
      <c r="M13" s="37" t="s">
        <v>76</v>
      </c>
    </row>
    <row r="14" spans="2:13" ht="18" customHeight="1">
      <c r="B14" s="45">
        <v>6</v>
      </c>
      <c r="C14" s="68" t="s">
        <v>41</v>
      </c>
      <c r="D14" s="69"/>
      <c r="E14" s="38" t="s">
        <v>36</v>
      </c>
      <c r="F14" s="46" t="s">
        <v>12</v>
      </c>
      <c r="G14" s="37">
        <v>7</v>
      </c>
      <c r="H14" s="47">
        <f t="shared" si="0"/>
        <v>0</v>
      </c>
      <c r="I14" s="42"/>
      <c r="J14" s="48">
        <f t="shared" si="1"/>
        <v>0</v>
      </c>
      <c r="K14" s="49"/>
      <c r="L14" s="50">
        <f t="shared" si="2"/>
        <v>0</v>
      </c>
      <c r="M14" s="37" t="s">
        <v>76</v>
      </c>
    </row>
    <row r="15" spans="2:13" ht="18" customHeight="1">
      <c r="B15" s="45">
        <v>7</v>
      </c>
      <c r="C15" s="68" t="s">
        <v>42</v>
      </c>
      <c r="D15" s="69"/>
      <c r="E15" s="38" t="s">
        <v>36</v>
      </c>
      <c r="F15" s="46" t="s">
        <v>12</v>
      </c>
      <c r="G15" s="37">
        <v>8</v>
      </c>
      <c r="H15" s="47">
        <f t="shared" si="0"/>
        <v>0</v>
      </c>
      <c r="I15" s="42"/>
      <c r="J15" s="48">
        <f t="shared" si="1"/>
        <v>0</v>
      </c>
      <c r="K15" s="49"/>
      <c r="L15" s="50">
        <f t="shared" si="2"/>
        <v>0</v>
      </c>
      <c r="M15" s="37" t="s">
        <v>76</v>
      </c>
    </row>
    <row r="16" spans="2:13" ht="18" customHeight="1">
      <c r="B16" s="45">
        <v>8</v>
      </c>
      <c r="C16" s="68" t="s">
        <v>43</v>
      </c>
      <c r="D16" s="69"/>
      <c r="E16" s="38" t="s">
        <v>36</v>
      </c>
      <c r="F16" s="46" t="s">
        <v>12</v>
      </c>
      <c r="G16" s="37">
        <v>9</v>
      </c>
      <c r="H16" s="47">
        <f t="shared" si="0"/>
        <v>0</v>
      </c>
      <c r="I16" s="42"/>
      <c r="J16" s="48">
        <f t="shared" si="1"/>
        <v>0</v>
      </c>
      <c r="K16" s="49"/>
      <c r="L16" s="50">
        <f t="shared" si="2"/>
        <v>0</v>
      </c>
      <c r="M16" s="37" t="s">
        <v>76</v>
      </c>
    </row>
    <row r="17" spans="2:13" ht="18" customHeight="1">
      <c r="B17" s="45">
        <v>9</v>
      </c>
      <c r="C17" s="68" t="s">
        <v>44</v>
      </c>
      <c r="D17" s="69"/>
      <c r="E17" s="38" t="s">
        <v>36</v>
      </c>
      <c r="F17" s="46" t="s">
        <v>12</v>
      </c>
      <c r="G17" s="37">
        <v>7</v>
      </c>
      <c r="H17" s="47">
        <f t="shared" si="0"/>
        <v>0</v>
      </c>
      <c r="I17" s="42"/>
      <c r="J17" s="48">
        <f t="shared" si="1"/>
        <v>0</v>
      </c>
      <c r="K17" s="49"/>
      <c r="L17" s="50">
        <f t="shared" si="2"/>
        <v>0</v>
      </c>
      <c r="M17" s="37" t="s">
        <v>76</v>
      </c>
    </row>
    <row r="18" spans="2:13" ht="18" customHeight="1">
      <c r="B18" s="45">
        <v>10</v>
      </c>
      <c r="C18" s="68" t="s">
        <v>45</v>
      </c>
      <c r="D18" s="69"/>
      <c r="E18" s="38" t="s">
        <v>36</v>
      </c>
      <c r="F18" s="46" t="s">
        <v>12</v>
      </c>
      <c r="G18" s="37">
        <v>2</v>
      </c>
      <c r="H18" s="47">
        <f t="shared" si="0"/>
        <v>0</v>
      </c>
      <c r="I18" s="42"/>
      <c r="J18" s="48">
        <f t="shared" si="1"/>
        <v>0</v>
      </c>
      <c r="K18" s="49"/>
      <c r="L18" s="50">
        <f t="shared" si="2"/>
        <v>0</v>
      </c>
      <c r="M18" s="37" t="s">
        <v>76</v>
      </c>
    </row>
    <row r="19" spans="2:13" ht="18" customHeight="1">
      <c r="B19" s="45">
        <v>11</v>
      </c>
      <c r="C19" s="68" t="s">
        <v>46</v>
      </c>
      <c r="D19" s="69"/>
      <c r="E19" s="38" t="s">
        <v>36</v>
      </c>
      <c r="F19" s="46" t="s">
        <v>12</v>
      </c>
      <c r="G19" s="37">
        <v>4</v>
      </c>
      <c r="H19" s="47">
        <f t="shared" si="0"/>
        <v>0</v>
      </c>
      <c r="I19" s="42"/>
      <c r="J19" s="48">
        <f t="shared" si="1"/>
        <v>0</v>
      </c>
      <c r="K19" s="49"/>
      <c r="L19" s="50">
        <f t="shared" si="2"/>
        <v>0</v>
      </c>
      <c r="M19" s="37" t="s">
        <v>76</v>
      </c>
    </row>
    <row r="20" spans="2:13" ht="17.25" customHeight="1">
      <c r="B20" s="45">
        <v>12</v>
      </c>
      <c r="C20" s="68" t="s">
        <v>47</v>
      </c>
      <c r="D20" s="69"/>
      <c r="E20" s="38" t="s">
        <v>36</v>
      </c>
      <c r="F20" s="46" t="s">
        <v>12</v>
      </c>
      <c r="G20" s="37">
        <v>1</v>
      </c>
      <c r="H20" s="47">
        <f t="shared" si="0"/>
        <v>0</v>
      </c>
      <c r="I20" s="42"/>
      <c r="J20" s="48">
        <f t="shared" si="1"/>
        <v>0</v>
      </c>
      <c r="K20" s="49"/>
      <c r="L20" s="50">
        <f t="shared" si="2"/>
        <v>0</v>
      </c>
      <c r="M20" s="37" t="s">
        <v>76</v>
      </c>
    </row>
    <row r="21" spans="2:13" ht="17.25" customHeight="1">
      <c r="B21" s="45">
        <v>13</v>
      </c>
      <c r="C21" s="68" t="s">
        <v>48</v>
      </c>
      <c r="D21" s="69"/>
      <c r="E21" s="38" t="s">
        <v>36</v>
      </c>
      <c r="F21" s="46" t="s">
        <v>12</v>
      </c>
      <c r="G21" s="37">
        <v>1</v>
      </c>
      <c r="H21" s="47">
        <f t="shared" si="0"/>
        <v>0</v>
      </c>
      <c r="I21" s="42"/>
      <c r="J21" s="48">
        <f t="shared" si="1"/>
        <v>0</v>
      </c>
      <c r="K21" s="49"/>
      <c r="L21" s="50">
        <f t="shared" si="2"/>
        <v>0</v>
      </c>
      <c r="M21" s="37" t="s">
        <v>76</v>
      </c>
    </row>
    <row r="22" spans="2:13" ht="16.5" customHeight="1">
      <c r="B22" s="45">
        <v>14</v>
      </c>
      <c r="C22" s="68" t="s">
        <v>49</v>
      </c>
      <c r="D22" s="69"/>
      <c r="E22" s="38" t="s">
        <v>36</v>
      </c>
      <c r="F22" s="46" t="s">
        <v>12</v>
      </c>
      <c r="G22" s="37">
        <v>1</v>
      </c>
      <c r="H22" s="47">
        <f t="shared" si="0"/>
        <v>0</v>
      </c>
      <c r="I22" s="42"/>
      <c r="J22" s="48">
        <f t="shared" si="1"/>
        <v>0</v>
      </c>
      <c r="K22" s="49"/>
      <c r="L22" s="50">
        <f t="shared" si="2"/>
        <v>0</v>
      </c>
      <c r="M22" s="37" t="s">
        <v>76</v>
      </c>
    </row>
    <row r="23" spans="2:13" ht="15.75" customHeight="1">
      <c r="B23" s="45">
        <v>15</v>
      </c>
      <c r="C23" s="68" t="s">
        <v>50</v>
      </c>
      <c r="D23" s="69"/>
      <c r="E23" s="38" t="s">
        <v>36</v>
      </c>
      <c r="F23" s="46" t="s">
        <v>12</v>
      </c>
      <c r="G23" s="37">
        <v>1</v>
      </c>
      <c r="H23" s="47">
        <f t="shared" si="0"/>
        <v>0</v>
      </c>
      <c r="I23" s="42"/>
      <c r="J23" s="48">
        <f t="shared" si="1"/>
        <v>0</v>
      </c>
      <c r="K23" s="49"/>
      <c r="L23" s="50">
        <f t="shared" si="2"/>
        <v>0</v>
      </c>
      <c r="M23" s="37" t="s">
        <v>76</v>
      </c>
    </row>
    <row r="24" spans="2:13" ht="15.75" customHeight="1">
      <c r="B24" s="45">
        <v>16</v>
      </c>
      <c r="C24" s="68" t="s">
        <v>51</v>
      </c>
      <c r="D24" s="69"/>
      <c r="E24" s="38" t="s">
        <v>36</v>
      </c>
      <c r="F24" s="46" t="s">
        <v>12</v>
      </c>
      <c r="G24" s="37">
        <v>18</v>
      </c>
      <c r="H24" s="47">
        <f t="shared" si="0"/>
        <v>0</v>
      </c>
      <c r="I24" s="42"/>
      <c r="J24" s="48">
        <f t="shared" si="1"/>
        <v>0</v>
      </c>
      <c r="K24" s="49"/>
      <c r="L24" s="50">
        <f t="shared" si="2"/>
        <v>0</v>
      </c>
      <c r="M24" s="37" t="s">
        <v>76</v>
      </c>
    </row>
    <row r="25" spans="2:13" ht="18" customHeight="1">
      <c r="B25" s="45">
        <v>17</v>
      </c>
      <c r="C25" s="68" t="s">
        <v>52</v>
      </c>
      <c r="D25" s="69"/>
      <c r="E25" s="38" t="s">
        <v>36</v>
      </c>
      <c r="F25" s="46" t="s">
        <v>12</v>
      </c>
      <c r="G25" s="37">
        <v>14</v>
      </c>
      <c r="H25" s="47">
        <f t="shared" si="0"/>
        <v>0</v>
      </c>
      <c r="I25" s="42"/>
      <c r="J25" s="48">
        <f t="shared" si="1"/>
        <v>0</v>
      </c>
      <c r="K25" s="49"/>
      <c r="L25" s="50">
        <f t="shared" si="2"/>
        <v>0</v>
      </c>
      <c r="M25" s="37" t="s">
        <v>76</v>
      </c>
    </row>
    <row r="26" spans="2:13" ht="18" customHeight="1">
      <c r="B26" s="45">
        <v>18</v>
      </c>
      <c r="C26" s="68" t="s">
        <v>53</v>
      </c>
      <c r="D26" s="69"/>
      <c r="E26" s="38" t="s">
        <v>36</v>
      </c>
      <c r="F26" s="46" t="s">
        <v>12</v>
      </c>
      <c r="G26" s="37">
        <v>9</v>
      </c>
      <c r="H26" s="47">
        <f t="shared" si="0"/>
        <v>0</v>
      </c>
      <c r="I26" s="42"/>
      <c r="J26" s="48">
        <f t="shared" si="1"/>
        <v>0</v>
      </c>
      <c r="K26" s="49"/>
      <c r="L26" s="50">
        <f t="shared" si="2"/>
        <v>0</v>
      </c>
      <c r="M26" s="37" t="s">
        <v>76</v>
      </c>
    </row>
    <row r="27" spans="2:13" ht="18" customHeight="1">
      <c r="B27" s="45">
        <v>19</v>
      </c>
      <c r="C27" s="68" t="s">
        <v>54</v>
      </c>
      <c r="D27" s="69"/>
      <c r="E27" s="38" t="s">
        <v>36</v>
      </c>
      <c r="F27" s="46" t="s">
        <v>12</v>
      </c>
      <c r="G27" s="37">
        <v>5</v>
      </c>
      <c r="H27" s="47">
        <f t="shared" si="0"/>
        <v>0</v>
      </c>
      <c r="I27" s="42"/>
      <c r="J27" s="48">
        <f t="shared" si="1"/>
        <v>0</v>
      </c>
      <c r="K27" s="49"/>
      <c r="L27" s="50">
        <f t="shared" si="2"/>
        <v>0</v>
      </c>
      <c r="M27" s="37" t="s">
        <v>76</v>
      </c>
    </row>
    <row r="28" spans="2:13" ht="18" customHeight="1">
      <c r="B28" s="45">
        <v>20</v>
      </c>
      <c r="C28" s="68" t="s">
        <v>55</v>
      </c>
      <c r="D28" s="69"/>
      <c r="E28" s="38" t="s">
        <v>36</v>
      </c>
      <c r="F28" s="46" t="s">
        <v>12</v>
      </c>
      <c r="G28" s="37">
        <v>7</v>
      </c>
      <c r="H28" s="47">
        <f t="shared" si="0"/>
        <v>0</v>
      </c>
      <c r="I28" s="42"/>
      <c r="J28" s="48">
        <f t="shared" si="1"/>
        <v>0</v>
      </c>
      <c r="K28" s="49"/>
      <c r="L28" s="50">
        <f t="shared" si="2"/>
        <v>0</v>
      </c>
      <c r="M28" s="37" t="s">
        <v>76</v>
      </c>
    </row>
    <row r="29" spans="2:13" ht="18" customHeight="1">
      <c r="B29" s="45">
        <v>21</v>
      </c>
      <c r="C29" s="68" t="s">
        <v>56</v>
      </c>
      <c r="D29" s="69"/>
      <c r="E29" s="38" t="s">
        <v>36</v>
      </c>
      <c r="F29" s="46" t="s">
        <v>12</v>
      </c>
      <c r="G29" s="37">
        <v>4</v>
      </c>
      <c r="H29" s="47">
        <f t="shared" si="0"/>
        <v>0</v>
      </c>
      <c r="I29" s="42"/>
      <c r="J29" s="48">
        <f t="shared" si="1"/>
        <v>0</v>
      </c>
      <c r="K29" s="49"/>
      <c r="L29" s="50">
        <f t="shared" si="2"/>
        <v>0</v>
      </c>
      <c r="M29" s="37" t="s">
        <v>76</v>
      </c>
    </row>
    <row r="30" spans="2:13" ht="18" customHeight="1">
      <c r="B30" s="45">
        <v>22</v>
      </c>
      <c r="C30" s="68" t="s">
        <v>57</v>
      </c>
      <c r="D30" s="69"/>
      <c r="E30" s="38" t="s">
        <v>36</v>
      </c>
      <c r="F30" s="46" t="s">
        <v>12</v>
      </c>
      <c r="G30" s="37">
        <v>4</v>
      </c>
      <c r="H30" s="47">
        <f t="shared" si="0"/>
        <v>0</v>
      </c>
      <c r="I30" s="42"/>
      <c r="J30" s="48">
        <f t="shared" si="1"/>
        <v>0</v>
      </c>
      <c r="K30" s="49"/>
      <c r="L30" s="50">
        <f t="shared" si="2"/>
        <v>0</v>
      </c>
      <c r="M30" s="37" t="s">
        <v>76</v>
      </c>
    </row>
    <row r="31" spans="2:13" ht="18" customHeight="1">
      <c r="B31" s="45">
        <v>23</v>
      </c>
      <c r="C31" s="68" t="s">
        <v>58</v>
      </c>
      <c r="D31" s="69"/>
      <c r="E31" s="38" t="s">
        <v>36</v>
      </c>
      <c r="F31" s="46" t="s">
        <v>12</v>
      </c>
      <c r="G31" s="37">
        <v>6</v>
      </c>
      <c r="H31" s="47">
        <f t="shared" si="0"/>
        <v>0</v>
      </c>
      <c r="I31" s="42"/>
      <c r="J31" s="48">
        <f t="shared" si="1"/>
        <v>0</v>
      </c>
      <c r="K31" s="49"/>
      <c r="L31" s="50">
        <f t="shared" si="2"/>
        <v>0</v>
      </c>
      <c r="M31" s="37" t="s">
        <v>76</v>
      </c>
    </row>
    <row r="32" spans="2:13" ht="18" customHeight="1">
      <c r="B32" s="45">
        <v>24</v>
      </c>
      <c r="C32" s="68" t="s">
        <v>59</v>
      </c>
      <c r="D32" s="69"/>
      <c r="E32" s="38" t="s">
        <v>36</v>
      </c>
      <c r="F32" s="46" t="s">
        <v>12</v>
      </c>
      <c r="G32" s="37">
        <v>3</v>
      </c>
      <c r="H32" s="47">
        <f t="shared" si="0"/>
        <v>0</v>
      </c>
      <c r="I32" s="42"/>
      <c r="J32" s="48">
        <f t="shared" si="1"/>
        <v>0</v>
      </c>
      <c r="K32" s="49"/>
      <c r="L32" s="50">
        <f t="shared" si="2"/>
        <v>0</v>
      </c>
      <c r="M32" s="37" t="s">
        <v>76</v>
      </c>
    </row>
    <row r="33" spans="2:13" s="2" customFormat="1" ht="24.75" customHeight="1">
      <c r="B33" s="45">
        <v>25</v>
      </c>
      <c r="C33" s="72" t="s">
        <v>60</v>
      </c>
      <c r="D33" s="73"/>
      <c r="E33" s="38" t="s">
        <v>36</v>
      </c>
      <c r="F33" s="46" t="s">
        <v>12</v>
      </c>
      <c r="G33" s="37">
        <v>12</v>
      </c>
      <c r="H33" s="40">
        <f t="shared" si="0"/>
        <v>0</v>
      </c>
      <c r="I33" s="6"/>
      <c r="J33" s="29">
        <f t="shared" si="1"/>
        <v>0</v>
      </c>
      <c r="K33" s="30"/>
      <c r="L33" s="34">
        <f t="shared" si="2"/>
        <v>0</v>
      </c>
      <c r="M33" s="37" t="s">
        <v>76</v>
      </c>
    </row>
    <row r="34" spans="2:13" s="2" customFormat="1" ht="18" customHeight="1">
      <c r="B34" s="45">
        <v>26</v>
      </c>
      <c r="C34" s="72" t="s">
        <v>75</v>
      </c>
      <c r="D34" s="73"/>
      <c r="E34" s="38" t="s">
        <v>36</v>
      </c>
      <c r="F34" s="46" t="s">
        <v>12</v>
      </c>
      <c r="G34" s="37">
        <v>4</v>
      </c>
      <c r="H34" s="40">
        <f t="shared" si="0"/>
        <v>0</v>
      </c>
      <c r="I34" s="6"/>
      <c r="J34" s="29">
        <f t="shared" si="1"/>
        <v>0</v>
      </c>
      <c r="K34" s="30"/>
      <c r="L34" s="34">
        <f t="shared" si="2"/>
        <v>0</v>
      </c>
      <c r="M34" s="37" t="s">
        <v>76</v>
      </c>
    </row>
    <row r="35" spans="2:13" s="2" customFormat="1" ht="29.25" customHeight="1">
      <c r="B35" s="45">
        <v>27</v>
      </c>
      <c r="C35" s="67" t="s">
        <v>66</v>
      </c>
      <c r="D35" s="67"/>
      <c r="E35" s="38" t="s">
        <v>61</v>
      </c>
      <c r="F35" s="46" t="s">
        <v>12</v>
      </c>
      <c r="G35" s="37">
        <v>37</v>
      </c>
      <c r="H35" s="40">
        <f t="shared" si="0"/>
        <v>0</v>
      </c>
      <c r="I35" s="6"/>
      <c r="J35" s="29">
        <f t="shared" si="1"/>
        <v>0</v>
      </c>
      <c r="K35" s="30"/>
      <c r="L35" s="34">
        <f t="shared" si="2"/>
        <v>0</v>
      </c>
      <c r="M35" s="37" t="s">
        <v>76</v>
      </c>
    </row>
    <row r="36" spans="2:13" s="2" customFormat="1" ht="30.75" customHeight="1">
      <c r="B36" s="45">
        <v>28</v>
      </c>
      <c r="C36" s="67" t="s">
        <v>67</v>
      </c>
      <c r="D36" s="67"/>
      <c r="E36" s="38" t="s">
        <v>61</v>
      </c>
      <c r="F36" s="46" t="s">
        <v>12</v>
      </c>
      <c r="G36" s="37">
        <v>4</v>
      </c>
      <c r="H36" s="40">
        <f t="shared" si="0"/>
        <v>0</v>
      </c>
      <c r="I36" s="6"/>
      <c r="J36" s="29">
        <f t="shared" si="1"/>
        <v>0</v>
      </c>
      <c r="K36" s="30"/>
      <c r="L36" s="34">
        <f t="shared" si="2"/>
        <v>0</v>
      </c>
      <c r="M36" s="37" t="s">
        <v>76</v>
      </c>
    </row>
    <row r="37" spans="2:13" s="2" customFormat="1" ht="27" customHeight="1">
      <c r="B37" s="45">
        <v>29</v>
      </c>
      <c r="C37" s="67" t="s">
        <v>68</v>
      </c>
      <c r="D37" s="67"/>
      <c r="E37" s="38" t="s">
        <v>61</v>
      </c>
      <c r="F37" s="46" t="s">
        <v>12</v>
      </c>
      <c r="G37" s="37">
        <v>4</v>
      </c>
      <c r="H37" s="40">
        <f t="shared" si="0"/>
        <v>0</v>
      </c>
      <c r="I37" s="6"/>
      <c r="J37" s="29">
        <f t="shared" si="1"/>
        <v>0</v>
      </c>
      <c r="K37" s="30"/>
      <c r="L37" s="34">
        <f t="shared" si="2"/>
        <v>0</v>
      </c>
      <c r="M37" s="37" t="s">
        <v>76</v>
      </c>
    </row>
    <row r="38" spans="2:13" s="2" customFormat="1" ht="30" customHeight="1">
      <c r="B38" s="45">
        <v>30</v>
      </c>
      <c r="C38" s="67" t="s">
        <v>69</v>
      </c>
      <c r="D38" s="67"/>
      <c r="E38" s="38" t="s">
        <v>61</v>
      </c>
      <c r="F38" s="46" t="s">
        <v>12</v>
      </c>
      <c r="G38" s="37">
        <v>2</v>
      </c>
      <c r="H38" s="40">
        <f t="shared" si="0"/>
        <v>0</v>
      </c>
      <c r="I38" s="6"/>
      <c r="J38" s="29">
        <f t="shared" si="1"/>
        <v>0</v>
      </c>
      <c r="K38" s="30"/>
      <c r="L38" s="34">
        <f t="shared" si="2"/>
        <v>0</v>
      </c>
      <c r="M38" s="37" t="s">
        <v>76</v>
      </c>
    </row>
    <row r="39" spans="2:13" s="2" customFormat="1" ht="24.75" customHeight="1">
      <c r="B39" s="45">
        <v>31</v>
      </c>
      <c r="C39" s="67" t="s">
        <v>70</v>
      </c>
      <c r="D39" s="67"/>
      <c r="E39" s="38" t="s">
        <v>61</v>
      </c>
      <c r="F39" s="46" t="s">
        <v>12</v>
      </c>
      <c r="G39" s="37">
        <v>8</v>
      </c>
      <c r="H39" s="40">
        <f t="shared" si="0"/>
        <v>0</v>
      </c>
      <c r="I39" s="6"/>
      <c r="J39" s="29">
        <f t="shared" si="1"/>
        <v>0</v>
      </c>
      <c r="K39" s="30"/>
      <c r="L39" s="34">
        <f t="shared" si="2"/>
        <v>0</v>
      </c>
      <c r="M39" s="37" t="s">
        <v>76</v>
      </c>
    </row>
    <row r="40" spans="2:13" s="2" customFormat="1" ht="27.75" customHeight="1">
      <c r="B40" s="45">
        <v>32</v>
      </c>
      <c r="C40" s="67" t="s">
        <v>71</v>
      </c>
      <c r="D40" s="67"/>
      <c r="E40" s="38" t="s">
        <v>61</v>
      </c>
      <c r="F40" s="46" t="s">
        <v>12</v>
      </c>
      <c r="G40" s="37">
        <v>1</v>
      </c>
      <c r="H40" s="40">
        <f t="shared" si="0"/>
        <v>0</v>
      </c>
      <c r="I40" s="6"/>
      <c r="J40" s="29">
        <f t="shared" si="1"/>
        <v>0</v>
      </c>
      <c r="K40" s="30"/>
      <c r="L40" s="34">
        <f t="shared" si="2"/>
        <v>0</v>
      </c>
      <c r="M40" s="37" t="s">
        <v>76</v>
      </c>
    </row>
    <row r="41" spans="2:13" s="2" customFormat="1" ht="26.25" customHeight="1">
      <c r="B41" s="45">
        <v>33</v>
      </c>
      <c r="C41" s="66" t="s">
        <v>65</v>
      </c>
      <c r="D41" s="66"/>
      <c r="E41" s="38" t="s">
        <v>61</v>
      </c>
      <c r="F41" s="46" t="s">
        <v>12</v>
      </c>
      <c r="G41" s="37">
        <v>1</v>
      </c>
      <c r="H41" s="40">
        <f>K41/1.18</f>
        <v>0</v>
      </c>
      <c r="I41" s="6"/>
      <c r="J41" s="29">
        <f>L41*18/118</f>
        <v>0</v>
      </c>
      <c r="K41" s="30"/>
      <c r="L41" s="34">
        <f>K41*G41</f>
        <v>0</v>
      </c>
      <c r="M41" s="37" t="s">
        <v>76</v>
      </c>
    </row>
    <row r="42" spans="2:13" s="2" customFormat="1" ht="15.75" customHeight="1">
      <c r="B42" s="45">
        <v>34</v>
      </c>
      <c r="C42" s="67" t="s">
        <v>72</v>
      </c>
      <c r="D42" s="67"/>
      <c r="E42" s="36" t="s">
        <v>62</v>
      </c>
      <c r="F42" s="39" t="s">
        <v>12</v>
      </c>
      <c r="G42" s="37">
        <v>1</v>
      </c>
      <c r="H42" s="40">
        <f>K42/1.18</f>
        <v>0</v>
      </c>
      <c r="I42" s="6"/>
      <c r="J42" s="29">
        <f>L42*18/118</f>
        <v>0</v>
      </c>
      <c r="K42" s="30"/>
      <c r="L42" s="34">
        <f>K42*G42</f>
        <v>0</v>
      </c>
      <c r="M42" s="37" t="s">
        <v>76</v>
      </c>
    </row>
    <row r="43" spans="2:13" s="2" customFormat="1" ht="15.75" customHeight="1">
      <c r="B43" s="45">
        <v>35</v>
      </c>
      <c r="C43" s="67" t="s">
        <v>73</v>
      </c>
      <c r="D43" s="67"/>
      <c r="E43" s="36" t="s">
        <v>63</v>
      </c>
      <c r="F43" s="39" t="s">
        <v>12</v>
      </c>
      <c r="G43" s="37">
        <v>1</v>
      </c>
      <c r="H43" s="40">
        <f>K43/1.18</f>
        <v>0</v>
      </c>
      <c r="I43" s="6"/>
      <c r="J43" s="29">
        <f>L43*18/118</f>
        <v>0</v>
      </c>
      <c r="K43" s="30"/>
      <c r="L43" s="34">
        <f>K43*G43</f>
        <v>0</v>
      </c>
      <c r="M43" s="37" t="s">
        <v>76</v>
      </c>
    </row>
    <row r="44" spans="2:13" s="2" customFormat="1" ht="16.5" customHeight="1">
      <c r="B44" s="45">
        <v>36</v>
      </c>
      <c r="C44" s="67" t="s">
        <v>74</v>
      </c>
      <c r="D44" s="67"/>
      <c r="E44" s="36" t="s">
        <v>64</v>
      </c>
      <c r="F44" s="39" t="s">
        <v>12</v>
      </c>
      <c r="G44" s="37">
        <v>2</v>
      </c>
      <c r="H44" s="40">
        <f>K44/1.18</f>
        <v>0</v>
      </c>
      <c r="I44" s="6"/>
      <c r="J44" s="29">
        <f>L44*18/118</f>
        <v>0</v>
      </c>
      <c r="K44" s="30"/>
      <c r="L44" s="34">
        <f>K44*G44</f>
        <v>0</v>
      </c>
      <c r="M44" s="37" t="s">
        <v>76</v>
      </c>
    </row>
    <row r="45" spans="2:13" s="2" customFormat="1" ht="15" customHeight="1">
      <c r="B45" s="44"/>
      <c r="C45" s="70" t="s">
        <v>15</v>
      </c>
      <c r="D45" s="71"/>
      <c r="E45" s="19"/>
      <c r="F45" s="6"/>
      <c r="G45" s="41"/>
      <c r="H45" s="29"/>
      <c r="I45" s="6"/>
      <c r="J45" s="31">
        <f>SUM(J41:J44)</f>
        <v>0</v>
      </c>
      <c r="K45" s="30"/>
      <c r="L45" s="32">
        <f>SUM(L41:L44)</f>
        <v>0</v>
      </c>
      <c r="M45" s="6"/>
    </row>
    <row r="46" spans="2:13" s="2" customFormat="1" ht="18" customHeight="1">
      <c r="B46" s="20"/>
      <c r="C46" s="20"/>
      <c r="D46" s="28"/>
      <c r="E46" s="21"/>
      <c r="F46" s="20"/>
      <c r="G46" s="22"/>
      <c r="H46" s="23"/>
      <c r="I46" s="20"/>
      <c r="J46" s="24"/>
      <c r="K46" s="24"/>
      <c r="L46" s="24"/>
      <c r="M46" s="22"/>
    </row>
    <row r="47" spans="2:13" s="2" customFormat="1" ht="24.75" customHeight="1">
      <c r="B47" s="25" t="s">
        <v>33</v>
      </c>
      <c r="C47" s="25"/>
      <c r="D47" s="27"/>
      <c r="E47" s="10"/>
      <c r="F47" s="11"/>
      <c r="G47" s="10"/>
      <c r="H47" s="10"/>
      <c r="I47" s="15"/>
      <c r="J47" s="10"/>
      <c r="K47" s="10"/>
      <c r="L47" s="10"/>
      <c r="M47" s="10"/>
    </row>
    <row r="48" spans="2:13" s="2" customFormat="1" ht="20.25" customHeight="1">
      <c r="B48" s="15" t="s">
        <v>22</v>
      </c>
      <c r="C48" s="15"/>
      <c r="D48" s="27"/>
      <c r="E48" s="10"/>
      <c r="F48" s="11"/>
      <c r="G48" s="10"/>
      <c r="H48" s="10"/>
      <c r="I48" s="15"/>
      <c r="J48" s="10"/>
      <c r="K48" s="10"/>
      <c r="L48" s="10"/>
      <c r="M48" s="10"/>
    </row>
    <row r="49" spans="2:13" s="2" customFormat="1" ht="16.5" customHeight="1">
      <c r="B49" s="15" t="s">
        <v>23</v>
      </c>
      <c r="C49" s="15"/>
      <c r="D49" s="10"/>
      <c r="E49" s="10"/>
      <c r="F49" s="11"/>
      <c r="G49" s="10"/>
      <c r="H49" s="10"/>
      <c r="I49" s="15"/>
      <c r="J49" s="10"/>
      <c r="K49" s="10"/>
      <c r="L49" s="10"/>
      <c r="M49" s="10"/>
    </row>
    <row r="50" spans="2:13" s="2" customFormat="1" ht="17.25" customHeight="1">
      <c r="B50" s="15" t="s">
        <v>24</v>
      </c>
      <c r="C50" s="15"/>
      <c r="D50" s="10"/>
      <c r="E50" s="10"/>
      <c r="F50" s="11"/>
      <c r="G50" s="10"/>
      <c r="H50" s="10"/>
      <c r="I50" s="15"/>
      <c r="J50" s="10"/>
      <c r="K50" s="10"/>
      <c r="L50" s="10"/>
      <c r="M50" s="10"/>
    </row>
    <row r="51" spans="2:13" s="2" customFormat="1" ht="21.75" customHeight="1">
      <c r="B51" s="15" t="s">
        <v>25</v>
      </c>
      <c r="C51" s="15"/>
      <c r="D51" s="14"/>
      <c r="E51" s="10"/>
      <c r="F51" s="11"/>
      <c r="G51" s="10"/>
      <c r="H51" s="10"/>
      <c r="I51" s="15"/>
      <c r="J51" s="10"/>
      <c r="K51" s="10"/>
      <c r="L51" s="10"/>
      <c r="M51" s="10"/>
    </row>
    <row r="52" spans="2:13" s="2" customFormat="1" ht="15" customHeight="1">
      <c r="B52" s="15" t="s">
        <v>26</v>
      </c>
      <c r="C52" s="15"/>
      <c r="D52" s="10"/>
      <c r="E52" s="10"/>
      <c r="F52" s="11"/>
      <c r="G52" s="10"/>
      <c r="H52" s="10"/>
      <c r="I52" s="15"/>
      <c r="J52" s="10"/>
      <c r="K52" s="10"/>
      <c r="L52" s="10"/>
      <c r="M52" s="10"/>
    </row>
    <row r="53" spans="2:13" s="2" customFormat="1" ht="14.25" customHeight="1">
      <c r="B53" s="15" t="s">
        <v>27</v>
      </c>
      <c r="C53" s="15"/>
      <c r="D53" s="10"/>
      <c r="E53" s="10"/>
      <c r="F53" s="11"/>
      <c r="G53" s="10"/>
      <c r="H53" s="10"/>
      <c r="I53" s="15"/>
      <c r="J53" s="10"/>
      <c r="K53" s="10"/>
      <c r="L53" s="10"/>
      <c r="M53" s="10"/>
    </row>
    <row r="54" spans="2:13" s="2" customFormat="1" ht="18.75" customHeight="1">
      <c r="B54" s="59" t="s">
        <v>18</v>
      </c>
      <c r="C54" s="59"/>
      <c r="D54" s="59"/>
      <c r="E54" s="59"/>
      <c r="F54" s="59"/>
      <c r="G54" s="59"/>
      <c r="H54" s="59"/>
      <c r="I54" s="26"/>
      <c r="J54" s="26"/>
      <c r="K54" s="26"/>
      <c r="L54" s="26"/>
      <c r="M54" s="26"/>
    </row>
    <row r="55" spans="2:13" s="2" customFormat="1" ht="18.75" customHeight="1">
      <c r="B55" s="9" t="s">
        <v>17</v>
      </c>
      <c r="C55" s="9"/>
      <c r="D55" s="26"/>
      <c r="E55" s="5"/>
      <c r="F55" s="8"/>
      <c r="G55" s="5"/>
      <c r="H55" s="5"/>
      <c r="I55" s="9"/>
      <c r="J55" s="5"/>
      <c r="K55" s="5"/>
      <c r="L55" s="5"/>
      <c r="M55" s="5"/>
    </row>
    <row r="56" spans="2:13" s="2" customFormat="1" ht="19.5" customHeight="1">
      <c r="B56" s="15" t="s">
        <v>34</v>
      </c>
      <c r="C56" s="15"/>
      <c r="D56" s="5"/>
      <c r="E56" s="10"/>
      <c r="F56" s="11"/>
      <c r="G56" s="10"/>
      <c r="H56" s="10"/>
      <c r="I56" s="15"/>
      <c r="J56" s="10"/>
      <c r="K56" s="10"/>
      <c r="L56" s="10"/>
      <c r="M56" s="10"/>
    </row>
    <row r="57" spans="2:13" s="2" customFormat="1" ht="16.5" customHeight="1">
      <c r="B57" s="15" t="s">
        <v>10</v>
      </c>
      <c r="C57" s="15"/>
      <c r="D57" s="10"/>
      <c r="E57" s="10"/>
      <c r="F57" s="11"/>
      <c r="G57" s="10"/>
      <c r="H57" s="10"/>
      <c r="I57" s="15"/>
      <c r="J57" s="10"/>
      <c r="K57" s="10"/>
      <c r="L57" s="10"/>
      <c r="M57" s="10"/>
    </row>
    <row r="58" spans="2:13" s="2" customFormat="1" ht="18" customHeight="1">
      <c r="B58" s="15" t="s">
        <v>19</v>
      </c>
      <c r="C58" s="15"/>
      <c r="D58" s="10"/>
      <c r="E58" s="10"/>
      <c r="F58" s="11"/>
      <c r="G58" s="10"/>
      <c r="H58" s="10"/>
      <c r="I58" s="15"/>
      <c r="J58" s="10"/>
      <c r="K58" s="10"/>
      <c r="L58" s="10"/>
      <c r="M58" s="10"/>
    </row>
    <row r="59" spans="2:13" s="2" customFormat="1" ht="18" customHeight="1">
      <c r="B59" s="9"/>
      <c r="C59" s="9"/>
      <c r="D59" s="10"/>
      <c r="E59" s="5"/>
      <c r="F59" s="11"/>
      <c r="G59" s="10"/>
      <c r="H59" s="10"/>
      <c r="I59" s="9"/>
      <c r="J59" s="5"/>
      <c r="K59" s="5"/>
      <c r="L59" s="5"/>
      <c r="M59" s="5"/>
    </row>
    <row r="60" spans="2:13" s="2" customFormat="1" ht="18" customHeight="1">
      <c r="B60" s="9"/>
      <c r="C60" s="9"/>
      <c r="D60" s="5"/>
      <c r="E60" s="5"/>
      <c r="F60" s="11"/>
      <c r="G60" s="10"/>
      <c r="H60" s="10"/>
      <c r="I60" s="9"/>
      <c r="J60" s="5"/>
      <c r="K60" s="5"/>
      <c r="L60" s="5"/>
      <c r="M60" s="5"/>
    </row>
    <row r="61" spans="2:13" s="2" customFormat="1" ht="18" customHeight="1">
      <c r="B61" s="9" t="s">
        <v>8</v>
      </c>
      <c r="C61" s="9"/>
      <c r="D61" s="5"/>
      <c r="E61" s="4"/>
      <c r="F61" s="8"/>
      <c r="G61" s="4"/>
      <c r="H61" s="17" t="s">
        <v>7</v>
      </c>
      <c r="I61" s="11"/>
      <c r="J61" s="17"/>
      <c r="K61" s="17"/>
      <c r="L61" s="17"/>
      <c r="M61" s="4"/>
    </row>
    <row r="62" spans="2:13" s="2" customFormat="1" ht="18" customHeight="1">
      <c r="B62" s="9" t="s">
        <v>28</v>
      </c>
      <c r="C62" s="9"/>
      <c r="D62" s="4"/>
      <c r="E62" s="4"/>
      <c r="F62" s="8"/>
      <c r="G62" s="4"/>
      <c r="H62" s="33"/>
      <c r="I62" s="11"/>
      <c r="J62" s="17"/>
      <c r="K62" s="17"/>
      <c r="L62" s="17"/>
      <c r="M62" s="4"/>
    </row>
    <row r="63" spans="2:13" s="2" customFormat="1" ht="18" customHeight="1">
      <c r="B63" s="9" t="s">
        <v>29</v>
      </c>
      <c r="C63" s="9"/>
      <c r="D63" s="4"/>
      <c r="E63" s="4"/>
      <c r="F63" s="8"/>
      <c r="G63" s="4"/>
      <c r="H63" s="17" t="s">
        <v>30</v>
      </c>
      <c r="I63" s="11"/>
      <c r="J63" s="17"/>
      <c r="K63" s="17"/>
      <c r="L63" s="17"/>
      <c r="M63" s="4"/>
    </row>
    <row r="64" spans="2:13" s="2" customFormat="1" ht="18" customHeight="1">
      <c r="B64" s="9" t="s">
        <v>31</v>
      </c>
      <c r="C64" s="9"/>
      <c r="D64" s="4"/>
      <c r="E64" s="4"/>
      <c r="F64" s="8"/>
      <c r="G64" s="4"/>
      <c r="H64" s="17" t="s">
        <v>31</v>
      </c>
      <c r="I64" s="11"/>
      <c r="J64" s="17"/>
      <c r="K64" s="17"/>
      <c r="L64" s="17"/>
      <c r="M64" s="4"/>
    </row>
    <row r="65" spans="2:13" s="2" customFormat="1" ht="18" customHeight="1">
      <c r="B65" s="7" t="s">
        <v>32</v>
      </c>
      <c r="C65" s="7"/>
      <c r="D65" s="4"/>
      <c r="E65" s="1"/>
      <c r="F65" s="7"/>
      <c r="G65" s="1"/>
      <c r="H65" s="1" t="s">
        <v>32</v>
      </c>
      <c r="I65" s="7"/>
      <c r="J65" s="1"/>
      <c r="K65" s="1"/>
      <c r="L65" s="1"/>
      <c r="M65" s="1"/>
    </row>
    <row r="66" spans="2:13" s="2" customFormat="1" ht="18" customHeight="1">
      <c r="B66" s="7"/>
      <c r="C66" s="7"/>
      <c r="D66" s="1"/>
      <c r="E66" s="1"/>
      <c r="F66" s="7"/>
      <c r="G66" s="1"/>
      <c r="H66" s="1"/>
      <c r="I66" s="7"/>
      <c r="J66" s="1"/>
      <c r="K66" s="1"/>
      <c r="L66" s="1"/>
      <c r="M66" s="1"/>
    </row>
    <row r="67" spans="2:13" s="2" customFormat="1" ht="18" customHeight="1">
      <c r="B67" s="7"/>
      <c r="C67" s="7"/>
      <c r="D67" s="1"/>
      <c r="E67" s="1"/>
      <c r="F67" s="7"/>
      <c r="G67" s="1"/>
      <c r="H67" s="1"/>
      <c r="I67" s="7"/>
      <c r="J67" s="1"/>
      <c r="K67" s="1"/>
      <c r="L67" s="1"/>
      <c r="M67" s="1"/>
    </row>
    <row r="68" spans="2:13" s="16" customFormat="1" ht="12.75">
      <c r="B68" s="7"/>
      <c r="C68" s="7"/>
      <c r="D68" s="1"/>
      <c r="E68" s="1"/>
      <c r="F68" s="7"/>
      <c r="G68" s="1"/>
      <c r="H68" s="1"/>
      <c r="I68" s="7"/>
      <c r="J68" s="1"/>
      <c r="K68" s="1"/>
      <c r="L68" s="1"/>
      <c r="M68" s="1"/>
    </row>
    <row r="69" spans="2:13" s="16" customFormat="1" ht="12.75">
      <c r="B69" s="7"/>
      <c r="C69" s="7"/>
      <c r="D69" s="1"/>
      <c r="E69" s="1"/>
      <c r="F69" s="7"/>
      <c r="G69" s="1"/>
      <c r="H69" s="1"/>
      <c r="I69" s="7"/>
      <c r="J69" s="1"/>
      <c r="K69" s="1"/>
      <c r="L69" s="1"/>
      <c r="M69" s="1"/>
    </row>
    <row r="70" spans="2:13" s="16" customFormat="1" ht="12.75">
      <c r="B70" s="7"/>
      <c r="C70" s="7"/>
      <c r="D70" s="1"/>
      <c r="E70" s="1"/>
      <c r="F70" s="7"/>
      <c r="G70" s="1"/>
      <c r="H70" s="1"/>
      <c r="I70" s="7"/>
      <c r="J70" s="1"/>
      <c r="K70" s="1"/>
      <c r="L70" s="1"/>
      <c r="M70" s="1"/>
    </row>
    <row r="71" spans="2:13" s="16" customFormat="1" ht="12.75">
      <c r="B71" s="7"/>
      <c r="C71" s="7"/>
      <c r="D71" s="1"/>
      <c r="E71" s="1"/>
      <c r="F71" s="7"/>
      <c r="G71" s="1"/>
      <c r="H71" s="1"/>
      <c r="I71" s="7"/>
      <c r="J71" s="1"/>
      <c r="K71" s="1"/>
      <c r="L71" s="1"/>
      <c r="M71" s="1"/>
    </row>
    <row r="72" spans="2:13" s="16" customFormat="1" ht="12.75">
      <c r="B72" s="7"/>
      <c r="C72" s="7"/>
      <c r="D72" s="1"/>
      <c r="E72" s="1"/>
      <c r="F72" s="7"/>
      <c r="G72" s="1"/>
      <c r="H72" s="1"/>
      <c r="I72" s="7"/>
      <c r="J72" s="1"/>
      <c r="K72" s="1"/>
      <c r="L72" s="1"/>
      <c r="M72" s="1"/>
    </row>
    <row r="73" spans="2:13" s="16" customFormat="1" ht="12.75">
      <c r="B73" s="7"/>
      <c r="C73" s="7"/>
      <c r="D73" s="1"/>
      <c r="E73" s="1"/>
      <c r="F73" s="7"/>
      <c r="G73" s="1"/>
      <c r="H73" s="1"/>
      <c r="I73" s="7"/>
      <c r="J73" s="1"/>
      <c r="K73" s="1"/>
      <c r="L73" s="1"/>
      <c r="M73" s="1"/>
    </row>
    <row r="74" spans="2:13" s="16" customFormat="1" ht="20.25" customHeight="1">
      <c r="B74" s="7"/>
      <c r="C74" s="7"/>
      <c r="D74" s="1"/>
      <c r="E74" s="1"/>
      <c r="F74" s="7"/>
      <c r="G74" s="1"/>
      <c r="H74" s="1"/>
      <c r="I74" s="7"/>
      <c r="J74" s="1"/>
      <c r="K74" s="1"/>
      <c r="L74" s="1"/>
      <c r="M74" s="1"/>
    </row>
    <row r="75" ht="19.5" customHeight="1"/>
    <row r="76" spans="2:13" s="16" customFormat="1" ht="19.5" customHeight="1">
      <c r="B76" s="7"/>
      <c r="C76" s="7"/>
      <c r="D76" s="1"/>
      <c r="E76" s="1"/>
      <c r="F76" s="7"/>
      <c r="G76" s="1"/>
      <c r="H76" s="1"/>
      <c r="I76" s="7"/>
      <c r="J76" s="1"/>
      <c r="K76" s="1"/>
      <c r="L76" s="1"/>
      <c r="M76" s="1"/>
    </row>
    <row r="77" spans="2:13" s="16" customFormat="1" ht="19.5" customHeight="1">
      <c r="B77" s="7"/>
      <c r="C77" s="7"/>
      <c r="D77" s="1"/>
      <c r="E77" s="1"/>
      <c r="F77" s="7"/>
      <c r="G77" s="1"/>
      <c r="H77" s="1"/>
      <c r="I77" s="7"/>
      <c r="J77" s="1"/>
      <c r="K77" s="1"/>
      <c r="L77" s="1"/>
      <c r="M77" s="1"/>
    </row>
    <row r="78" spans="2:13" s="16" customFormat="1" ht="21" customHeight="1">
      <c r="B78" s="7"/>
      <c r="C78" s="7"/>
      <c r="D78" s="1"/>
      <c r="E78" s="1"/>
      <c r="F78" s="7"/>
      <c r="G78" s="1"/>
      <c r="H78" s="1"/>
      <c r="I78" s="7"/>
      <c r="J78" s="1"/>
      <c r="K78" s="1"/>
      <c r="L78" s="1"/>
      <c r="M78" s="1"/>
    </row>
    <row r="79" ht="6" customHeight="1"/>
    <row r="80" ht="21" customHeight="1"/>
    <row r="81" ht="21.75" customHeight="1"/>
    <row r="84" ht="18.75" customHeight="1"/>
  </sheetData>
  <sheetProtection/>
  <mergeCells count="54">
    <mergeCell ref="C37:D37"/>
    <mergeCell ref="C38:D38"/>
    <mergeCell ref="C39:D39"/>
    <mergeCell ref="C40:D40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36:D36"/>
    <mergeCell ref="C15:D15"/>
    <mergeCell ref="C16:D16"/>
    <mergeCell ref="C18:D18"/>
    <mergeCell ref="C19:D19"/>
    <mergeCell ref="C20:D20"/>
    <mergeCell ref="C21:D21"/>
    <mergeCell ref="C9:D9"/>
    <mergeCell ref="C10:D10"/>
    <mergeCell ref="C11:D11"/>
    <mergeCell ref="C12:D12"/>
    <mergeCell ref="C13:D13"/>
    <mergeCell ref="C14:D14"/>
    <mergeCell ref="C41:D41"/>
    <mergeCell ref="C42:D42"/>
    <mergeCell ref="C43:D43"/>
    <mergeCell ref="C44:D44"/>
    <mergeCell ref="C17:D17"/>
    <mergeCell ref="C45:D45"/>
    <mergeCell ref="C22:D22"/>
    <mergeCell ref="C23:D23"/>
    <mergeCell ref="C35:D35"/>
    <mergeCell ref="C24:D24"/>
    <mergeCell ref="B54:H54"/>
    <mergeCell ref="L6:L7"/>
    <mergeCell ref="B4:M4"/>
    <mergeCell ref="B1:M1"/>
    <mergeCell ref="B2:M2"/>
    <mergeCell ref="H6:H7"/>
    <mergeCell ref="B3:M3"/>
    <mergeCell ref="B5:M5"/>
    <mergeCell ref="K6:K7"/>
    <mergeCell ref="C8:D8"/>
    <mergeCell ref="M6:M7"/>
    <mergeCell ref="I6:J6"/>
    <mergeCell ref="B6:B7"/>
    <mergeCell ref="E6:E7"/>
    <mergeCell ref="F6:F7"/>
    <mergeCell ref="G6:G7"/>
    <mergeCell ref="C6:D7"/>
  </mergeCells>
  <printOptions/>
  <pageMargins left="0.31496062992125984" right="0" top="0.2362204724409449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KorabelnikovIV</dc:creator>
  <cp:keywords/>
  <dc:description/>
  <cp:lastModifiedBy>Нонна</cp:lastModifiedBy>
  <cp:lastPrinted>2016-03-16T04:20:44Z</cp:lastPrinted>
  <dcterms:created xsi:type="dcterms:W3CDTF">2008-03-20T02:42:22Z</dcterms:created>
  <dcterms:modified xsi:type="dcterms:W3CDTF">2016-05-11T00:38:45Z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0x0101007E0ED12BE5035040A5647948A53FE012</vt:lpwstr>
  </property>
</Properties>
</file>