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<sst xmlns="http://schemas.openxmlformats.org/spreadsheetml/2006/main" count="127" uniqueCount="66">
  <si>
    <t>№ п/п</t>
  </si>
  <si>
    <t>Наименование</t>
  </si>
  <si>
    <t>ГОСТ, ТУ, КОД</t>
  </si>
  <si>
    <t>Ед. изм.</t>
  </si>
  <si>
    <t>Кол-во</t>
  </si>
  <si>
    <t>НДС</t>
  </si>
  <si>
    <t>Ставка %</t>
  </si>
  <si>
    <t>"Поставщик"</t>
  </si>
  <si>
    <t>"Покупатель"</t>
  </si>
  <si>
    <t>Сумма, руб.</t>
  </si>
  <si>
    <t>Оплате подлежит только фактически поставленное количество Товара.</t>
  </si>
  <si>
    <t>Цена за ед, в т.ч. НДС, руб.</t>
  </si>
  <si>
    <t>Срок поставки в течение (дней)</t>
  </si>
  <si>
    <t>Цена за ед. без НДС, руб.</t>
  </si>
  <si>
    <t>ИТОГО</t>
  </si>
  <si>
    <t>Сумма с НДС, руб.</t>
  </si>
  <si>
    <t>Оговоренные в настоящей Спецификации цены являются окончательными и изменению не подлежат.</t>
  </si>
  <si>
    <t>Спецификация №1</t>
  </si>
  <si>
    <t>набором шлицевых\крестовых бит</t>
  </si>
  <si>
    <t xml:space="preserve">к договору поставки № </t>
  </si>
  <si>
    <t>_____________________________________________________________, именуемое в дальнейшем "Поставщик", в лице  ________________________________________ , действующего на основании устава, с одной стороны</t>
  </si>
  <si>
    <r>
      <rPr>
        <b/>
        <sz val="12"/>
        <rFont val="Times New Roman"/>
        <family val="1"/>
      </rPr>
      <t>Грузоотправитель:</t>
    </r>
    <r>
      <rPr>
        <sz val="12"/>
        <rFont val="Times New Roman"/>
        <family val="1"/>
      </rPr>
      <t xml:space="preserve"> </t>
    </r>
  </si>
  <si>
    <t xml:space="preserve">Юридический адрес: </t>
  </si>
  <si>
    <t xml:space="preserve">Почтовый адрес: </t>
  </si>
  <si>
    <t>МУПЭС</t>
  </si>
  <si>
    <t>___________________/Горбунов В.А./</t>
  </si>
  <si>
    <t>______________________/___________/</t>
  </si>
  <si>
    <t>"___"________________2016г.</t>
  </si>
  <si>
    <t>М.П.</t>
  </si>
  <si>
    <t>м</t>
  </si>
  <si>
    <t>Срок оплаты Товара: В течение 45 календарных дней с момента поставки Товара</t>
  </si>
  <si>
    <t>Почтовый адрес: 663090, Красноярский край, г. Дивногорск ул. Гримау, 27.</t>
  </si>
  <si>
    <t>Юридический адрес: 663090, Красноярский край, г. Дивногорск ул. Гримау, 27.</t>
  </si>
  <si>
    <t>и Муниципальное унитарное предприятие электрических сетей, именуемое в дальнейшем "Покупатель", в лице  директора Горбунова Владимира Афанасьевича,  действующего на основании Устава, с другой стороны, а вместе именуемые "Стороны", настоящим  достигли соглашения о поставке  Товара  на следующих условиях:</t>
  </si>
  <si>
    <t>Адрес поставки:  663090, Красноярский край, г. Дивногорск ул. Гримау, 27.</t>
  </si>
  <si>
    <t>Кабель ААШВ-10 3х120</t>
  </si>
  <si>
    <t>Кабель ААБл-10 3х120</t>
  </si>
  <si>
    <t>Провод СИП-3 1х95-20</t>
  </si>
  <si>
    <t xml:space="preserve">Провод СИП-2 3х95+1х95 </t>
  </si>
  <si>
    <t>Провод СИП-2 3х70+1х70</t>
  </si>
  <si>
    <t>Провод СИП-2 3х50+1х50</t>
  </si>
  <si>
    <t>Провод СИП-4 4х25</t>
  </si>
  <si>
    <t>Провод СИП-4 4х16</t>
  </si>
  <si>
    <t>Кабель ВВГнг 4х2,5</t>
  </si>
  <si>
    <t>Кабель ВВГнг 4х16</t>
  </si>
  <si>
    <t>Провод ПВ3 (ПУГВ) 1х2,5мм</t>
  </si>
  <si>
    <t>Провод ПВ3 (ПУГВ) 1х4мм</t>
  </si>
  <si>
    <t>Провод ПВ3 (ПУГВ) 1х6мм</t>
  </si>
  <si>
    <t>Провод ПВ3 (ПУГВ) 1х10мм</t>
  </si>
  <si>
    <t>Провод ПВ3 (ПУГВ) 1х16мм</t>
  </si>
  <si>
    <t>Провод ПВ1   1х2,5мм</t>
  </si>
  <si>
    <t>Кабель ВВГнг 4*6</t>
  </si>
  <si>
    <t>Кабель силовой медный ВВГнг 4*4</t>
  </si>
  <si>
    <t>Кабель силовой медный ВВГнг 4*2,5</t>
  </si>
  <si>
    <t>Кабель силовой медный ВВГнг 4*1,5</t>
  </si>
  <si>
    <t>Кабель силовой бронированный повышенной прочности ВБбШв 4*150</t>
  </si>
  <si>
    <t>Провод ПВ-3 1мм2</t>
  </si>
  <si>
    <t>ГОСТ 18410-73</t>
  </si>
  <si>
    <t>ГОСТ 31946-2012</t>
  </si>
  <si>
    <t>ГОСТ 31996-2012</t>
  </si>
  <si>
    <t>ГОСТ 31947-2012</t>
  </si>
  <si>
    <t>ГОСТ 16442-79</t>
  </si>
  <si>
    <t>2016 г. Июнь- август</t>
  </si>
  <si>
    <r>
      <t xml:space="preserve">Грузополучатель: </t>
    </r>
    <r>
      <rPr>
        <sz val="12"/>
        <rFont val="Times New Roman"/>
        <family val="1"/>
      </rPr>
      <t>МУПЭС, ИНН 2466001206, факс (39144) 3-46-89</t>
    </r>
  </si>
  <si>
    <t>Срок отгрузки: 14 календарных дней с момента получения заявки от Покупателя</t>
  </si>
  <si>
    <t>Приложение № 1 к договору поставки товаров №____ от"___"________2016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</si>
</sst>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right"/>
    </xf>
    <xf numFmtId="4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" fontId="50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50" fillId="0" borderId="15" xfId="0" applyNumberFormat="1" applyFont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85" zoomScaleNormal="85" zoomScalePageLayoutView="0" workbookViewId="0" topLeftCell="A1">
      <selection activeCell="I1" sqref="I1:M1"/>
    </sheetView>
  </sheetViews>
  <sheetFormatPr defaultColWidth="9.00390625" defaultRowHeight="12.75"/>
  <cols>
    <col min="1" max="1" width="0.37109375" style="1" customWidth="1"/>
    <col min="2" max="2" width="5.75390625" style="7" customWidth="1"/>
    <col min="3" max="3" width="12.25390625" style="7" customWidth="1"/>
    <col min="4" max="4" width="46.875" style="1" customWidth="1"/>
    <col min="5" max="5" width="23.875" style="1" customWidth="1"/>
    <col min="6" max="6" width="5.75390625" style="7" customWidth="1"/>
    <col min="7" max="7" width="5.875" style="1" customWidth="1"/>
    <col min="8" max="8" width="12.25390625" style="1" customWidth="1"/>
    <col min="9" max="9" width="7.875" style="7" customWidth="1"/>
    <col min="10" max="11" width="12.875" style="1" customWidth="1"/>
    <col min="12" max="12" width="12.625" style="1" customWidth="1"/>
    <col min="13" max="13" width="21.875" style="1" customWidth="1"/>
    <col min="14" max="16384" width="9.125" style="1" customWidth="1"/>
  </cols>
  <sheetData>
    <row r="1" spans="9:13" ht="12.75">
      <c r="I1" s="62" t="s">
        <v>65</v>
      </c>
      <c r="J1" s="62"/>
      <c r="K1" s="62"/>
      <c r="L1" s="62"/>
      <c r="M1" s="62"/>
    </row>
    <row r="2" spans="9:13" ht="12.75">
      <c r="I2" s="44"/>
      <c r="J2" s="44"/>
      <c r="K2" s="44"/>
      <c r="L2" s="44"/>
      <c r="M2" s="44"/>
    </row>
    <row r="3" spans="2:13" s="16" customFormat="1" ht="16.5" customHeight="1">
      <c r="B3" s="46" t="s">
        <v>17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s="16" customFormat="1" ht="15.75">
      <c r="B4" s="46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3" s="16" customFormat="1" ht="15.7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3" s="16" customFormat="1" ht="15.7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16" customFormat="1" ht="32.25" customHeight="1">
      <c r="A7" s="18"/>
      <c r="B7" s="56" t="s">
        <v>20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2:13" ht="33" customHeight="1">
      <c r="B8" s="48" t="s">
        <v>33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2:13" s="2" customFormat="1" ht="18" customHeight="1">
      <c r="B9" s="47" t="s">
        <v>0</v>
      </c>
      <c r="C9" s="58" t="s">
        <v>1</v>
      </c>
      <c r="D9" s="59"/>
      <c r="E9" s="51" t="s">
        <v>2</v>
      </c>
      <c r="F9" s="47" t="s">
        <v>3</v>
      </c>
      <c r="G9" s="47" t="s">
        <v>4</v>
      </c>
      <c r="H9" s="47" t="s">
        <v>13</v>
      </c>
      <c r="I9" s="55" t="s">
        <v>5</v>
      </c>
      <c r="J9" s="55"/>
      <c r="K9" s="51" t="s">
        <v>11</v>
      </c>
      <c r="L9" s="51" t="s">
        <v>15</v>
      </c>
      <c r="M9" s="51" t="s">
        <v>12</v>
      </c>
    </row>
    <row r="10" spans="2:13" s="2" customFormat="1" ht="28.5" customHeight="1">
      <c r="B10" s="47"/>
      <c r="C10" s="60"/>
      <c r="D10" s="61"/>
      <c r="E10" s="52"/>
      <c r="F10" s="47"/>
      <c r="G10" s="47"/>
      <c r="H10" s="47"/>
      <c r="I10" s="12" t="s">
        <v>6</v>
      </c>
      <c r="J10" s="13" t="s">
        <v>9</v>
      </c>
      <c r="K10" s="52"/>
      <c r="L10" s="57"/>
      <c r="M10" s="52"/>
    </row>
    <row r="11" spans="2:13" s="2" customFormat="1" ht="15.75">
      <c r="B11" s="6">
        <v>1</v>
      </c>
      <c r="C11" s="63">
        <v>3</v>
      </c>
      <c r="D11" s="64"/>
      <c r="E11" s="35">
        <v>4</v>
      </c>
      <c r="F11" s="6">
        <v>5</v>
      </c>
      <c r="G11" s="35">
        <v>6</v>
      </c>
      <c r="H11" s="3">
        <v>7</v>
      </c>
      <c r="I11" s="6">
        <v>8</v>
      </c>
      <c r="J11" s="3">
        <v>9</v>
      </c>
      <c r="K11" s="3">
        <v>10</v>
      </c>
      <c r="L11" s="3">
        <v>11</v>
      </c>
      <c r="M11" s="35">
        <v>12</v>
      </c>
    </row>
    <row r="12" spans="2:13" s="2" customFormat="1" ht="15.75">
      <c r="B12" s="6">
        <v>1</v>
      </c>
      <c r="C12" s="65" t="s">
        <v>35</v>
      </c>
      <c r="D12" s="66"/>
      <c r="E12" s="38" t="s">
        <v>57</v>
      </c>
      <c r="F12" s="40" t="s">
        <v>29</v>
      </c>
      <c r="G12" s="37">
        <v>2700</v>
      </c>
      <c r="H12" s="41">
        <f>K12/1.18</f>
        <v>0</v>
      </c>
      <c r="I12" s="6"/>
      <c r="J12" s="29">
        <f>L12*18/118</f>
        <v>0</v>
      </c>
      <c r="K12" s="30"/>
      <c r="L12" s="34">
        <f>K12*G12</f>
        <v>0</v>
      </c>
      <c r="M12" s="43" t="s">
        <v>62</v>
      </c>
    </row>
    <row r="13" spans="2:13" s="2" customFormat="1" ht="15.75" customHeight="1">
      <c r="B13" s="39">
        <v>2</v>
      </c>
      <c r="C13" s="53" t="s">
        <v>36</v>
      </c>
      <c r="D13" s="54"/>
      <c r="E13" s="36" t="s">
        <v>57</v>
      </c>
      <c r="F13" s="40" t="s">
        <v>29</v>
      </c>
      <c r="G13" s="37">
        <v>60</v>
      </c>
      <c r="H13" s="41">
        <f aca="true" t="shared" si="0" ref="H13:H33">K13/1.18</f>
        <v>0</v>
      </c>
      <c r="I13" s="6"/>
      <c r="J13" s="29">
        <f aca="true" t="shared" si="1" ref="J13:J33">L13*18/118</f>
        <v>0</v>
      </c>
      <c r="K13" s="30"/>
      <c r="L13" s="34">
        <f aca="true" t="shared" si="2" ref="L13:L33">K13*G13</f>
        <v>0</v>
      </c>
      <c r="M13" s="43" t="s">
        <v>62</v>
      </c>
    </row>
    <row r="14" spans="2:13" s="2" customFormat="1" ht="15.75" customHeight="1">
      <c r="B14" s="39">
        <v>3</v>
      </c>
      <c r="C14" s="53" t="s">
        <v>37</v>
      </c>
      <c r="D14" s="54"/>
      <c r="E14" s="36" t="s">
        <v>58</v>
      </c>
      <c r="F14" s="40" t="s">
        <v>29</v>
      </c>
      <c r="G14" s="37">
        <v>5400</v>
      </c>
      <c r="H14" s="41">
        <f t="shared" si="0"/>
        <v>0</v>
      </c>
      <c r="I14" s="6"/>
      <c r="J14" s="29">
        <f t="shared" si="1"/>
        <v>0</v>
      </c>
      <c r="K14" s="30"/>
      <c r="L14" s="34">
        <f t="shared" si="2"/>
        <v>0</v>
      </c>
      <c r="M14" s="43" t="s">
        <v>62</v>
      </c>
    </row>
    <row r="15" spans="2:13" s="2" customFormat="1" ht="15.75">
      <c r="B15" s="39">
        <v>4</v>
      </c>
      <c r="C15" s="53" t="s">
        <v>38</v>
      </c>
      <c r="D15" s="54"/>
      <c r="E15" s="36" t="s">
        <v>58</v>
      </c>
      <c r="F15" s="40" t="s">
        <v>29</v>
      </c>
      <c r="G15" s="37">
        <v>1100</v>
      </c>
      <c r="H15" s="41">
        <f t="shared" si="0"/>
        <v>0</v>
      </c>
      <c r="I15" s="6"/>
      <c r="J15" s="29">
        <f t="shared" si="1"/>
        <v>0</v>
      </c>
      <c r="K15" s="30"/>
      <c r="L15" s="34">
        <f t="shared" si="2"/>
        <v>0</v>
      </c>
      <c r="M15" s="43" t="s">
        <v>62</v>
      </c>
    </row>
    <row r="16" spans="2:13" s="2" customFormat="1" ht="15.75">
      <c r="B16" s="39">
        <v>5</v>
      </c>
      <c r="C16" s="53" t="s">
        <v>39</v>
      </c>
      <c r="D16" s="54"/>
      <c r="E16" s="36" t="s">
        <v>58</v>
      </c>
      <c r="F16" s="40" t="s">
        <v>29</v>
      </c>
      <c r="G16" s="37">
        <v>1200</v>
      </c>
      <c r="H16" s="41">
        <f t="shared" si="0"/>
        <v>0</v>
      </c>
      <c r="I16" s="6"/>
      <c r="J16" s="29">
        <f t="shared" si="1"/>
        <v>0</v>
      </c>
      <c r="K16" s="30"/>
      <c r="L16" s="34">
        <f t="shared" si="2"/>
        <v>0</v>
      </c>
      <c r="M16" s="43" t="s">
        <v>62</v>
      </c>
    </row>
    <row r="17" spans="2:13" s="2" customFormat="1" ht="15.75">
      <c r="B17" s="39">
        <v>6</v>
      </c>
      <c r="C17" s="53" t="s">
        <v>40</v>
      </c>
      <c r="D17" s="54"/>
      <c r="E17" s="36" t="s">
        <v>58</v>
      </c>
      <c r="F17" s="40" t="s">
        <v>29</v>
      </c>
      <c r="G17" s="37">
        <v>1000</v>
      </c>
      <c r="H17" s="41">
        <f t="shared" si="0"/>
        <v>0</v>
      </c>
      <c r="I17" s="6"/>
      <c r="J17" s="29">
        <f t="shared" si="1"/>
        <v>0</v>
      </c>
      <c r="K17" s="30"/>
      <c r="L17" s="34">
        <f t="shared" si="2"/>
        <v>0</v>
      </c>
      <c r="M17" s="43" t="s">
        <v>62</v>
      </c>
    </row>
    <row r="18" spans="2:13" s="2" customFormat="1" ht="15.75">
      <c r="B18" s="39">
        <v>7</v>
      </c>
      <c r="C18" s="53" t="s">
        <v>41</v>
      </c>
      <c r="D18" s="54"/>
      <c r="E18" s="36" t="s">
        <v>58</v>
      </c>
      <c r="F18" s="40" t="s">
        <v>29</v>
      </c>
      <c r="G18" s="37">
        <v>5167</v>
      </c>
      <c r="H18" s="41">
        <f t="shared" si="0"/>
        <v>0</v>
      </c>
      <c r="I18" s="6"/>
      <c r="J18" s="29">
        <f t="shared" si="1"/>
        <v>0</v>
      </c>
      <c r="K18" s="30"/>
      <c r="L18" s="34">
        <f t="shared" si="2"/>
        <v>0</v>
      </c>
      <c r="M18" s="43" t="s">
        <v>62</v>
      </c>
    </row>
    <row r="19" spans="2:13" s="2" customFormat="1" ht="15.75">
      <c r="B19" s="39">
        <v>8</v>
      </c>
      <c r="C19" s="53" t="s">
        <v>42</v>
      </c>
      <c r="D19" s="54"/>
      <c r="E19" s="36" t="s">
        <v>58</v>
      </c>
      <c r="F19" s="40" t="s">
        <v>29</v>
      </c>
      <c r="G19" s="37">
        <v>189</v>
      </c>
      <c r="H19" s="41">
        <f t="shared" si="0"/>
        <v>0</v>
      </c>
      <c r="I19" s="6"/>
      <c r="J19" s="29">
        <f t="shared" si="1"/>
        <v>0</v>
      </c>
      <c r="K19" s="30"/>
      <c r="L19" s="34">
        <f t="shared" si="2"/>
        <v>0</v>
      </c>
      <c r="M19" s="43" t="s">
        <v>62</v>
      </c>
    </row>
    <row r="20" spans="2:13" s="2" customFormat="1" ht="15.75">
      <c r="B20" s="39">
        <v>9</v>
      </c>
      <c r="C20" s="53" t="s">
        <v>43</v>
      </c>
      <c r="D20" s="54"/>
      <c r="E20" s="36" t="s">
        <v>59</v>
      </c>
      <c r="F20" s="40" t="s">
        <v>29</v>
      </c>
      <c r="G20" s="37">
        <v>914</v>
      </c>
      <c r="H20" s="41">
        <f t="shared" si="0"/>
        <v>0</v>
      </c>
      <c r="I20" s="6"/>
      <c r="J20" s="29">
        <f t="shared" si="1"/>
        <v>0</v>
      </c>
      <c r="K20" s="30"/>
      <c r="L20" s="34">
        <f t="shared" si="2"/>
        <v>0</v>
      </c>
      <c r="M20" s="43" t="s">
        <v>62</v>
      </c>
    </row>
    <row r="21" spans="2:13" s="2" customFormat="1" ht="15.75">
      <c r="B21" s="39">
        <v>10</v>
      </c>
      <c r="C21" s="53" t="s">
        <v>44</v>
      </c>
      <c r="D21" s="54"/>
      <c r="E21" s="36" t="s">
        <v>59</v>
      </c>
      <c r="F21" s="40" t="s">
        <v>29</v>
      </c>
      <c r="G21" s="37">
        <v>100</v>
      </c>
      <c r="H21" s="41">
        <f t="shared" si="0"/>
        <v>0</v>
      </c>
      <c r="I21" s="6"/>
      <c r="J21" s="29">
        <f t="shared" si="1"/>
        <v>0</v>
      </c>
      <c r="K21" s="30"/>
      <c r="L21" s="34">
        <f t="shared" si="2"/>
        <v>0</v>
      </c>
      <c r="M21" s="43" t="s">
        <v>62</v>
      </c>
    </row>
    <row r="22" spans="2:13" s="2" customFormat="1" ht="15.75">
      <c r="B22" s="39">
        <v>11</v>
      </c>
      <c r="C22" s="53" t="s">
        <v>45</v>
      </c>
      <c r="D22" s="54"/>
      <c r="E22" s="36" t="s">
        <v>60</v>
      </c>
      <c r="F22" s="40" t="s">
        <v>29</v>
      </c>
      <c r="G22" s="37">
        <v>200</v>
      </c>
      <c r="H22" s="41">
        <f t="shared" si="0"/>
        <v>0</v>
      </c>
      <c r="I22" s="6"/>
      <c r="J22" s="29">
        <f t="shared" si="1"/>
        <v>0</v>
      </c>
      <c r="K22" s="30"/>
      <c r="L22" s="34">
        <f t="shared" si="2"/>
        <v>0</v>
      </c>
      <c r="M22" s="43" t="s">
        <v>62</v>
      </c>
    </row>
    <row r="23" spans="2:13" s="2" customFormat="1" ht="15.75">
      <c r="B23" s="39">
        <v>12</v>
      </c>
      <c r="C23" s="53" t="s">
        <v>46</v>
      </c>
      <c r="D23" s="54"/>
      <c r="E23" s="36" t="s">
        <v>60</v>
      </c>
      <c r="F23" s="40" t="s">
        <v>29</v>
      </c>
      <c r="G23" s="37">
        <v>200</v>
      </c>
      <c r="H23" s="41">
        <f t="shared" si="0"/>
        <v>0</v>
      </c>
      <c r="I23" s="6"/>
      <c r="J23" s="29">
        <f t="shared" si="1"/>
        <v>0</v>
      </c>
      <c r="K23" s="30"/>
      <c r="L23" s="34">
        <f t="shared" si="2"/>
        <v>0</v>
      </c>
      <c r="M23" s="43" t="s">
        <v>62</v>
      </c>
    </row>
    <row r="24" spans="2:13" s="2" customFormat="1" ht="15.75">
      <c r="B24" s="39">
        <v>13</v>
      </c>
      <c r="C24" s="53" t="s">
        <v>47</v>
      </c>
      <c r="D24" s="54"/>
      <c r="E24" s="36" t="s">
        <v>60</v>
      </c>
      <c r="F24" s="40" t="s">
        <v>29</v>
      </c>
      <c r="G24" s="37">
        <v>117</v>
      </c>
      <c r="H24" s="41">
        <f t="shared" si="0"/>
        <v>0</v>
      </c>
      <c r="I24" s="6"/>
      <c r="J24" s="29">
        <f t="shared" si="1"/>
        <v>0</v>
      </c>
      <c r="K24" s="30"/>
      <c r="L24" s="34">
        <f t="shared" si="2"/>
        <v>0</v>
      </c>
      <c r="M24" s="43" t="s">
        <v>62</v>
      </c>
    </row>
    <row r="25" spans="2:13" s="2" customFormat="1" ht="15.75">
      <c r="B25" s="39">
        <v>14</v>
      </c>
      <c r="C25" s="53" t="s">
        <v>48</v>
      </c>
      <c r="D25" s="54"/>
      <c r="E25" s="36" t="s">
        <v>60</v>
      </c>
      <c r="F25" s="40" t="s">
        <v>29</v>
      </c>
      <c r="G25" s="37">
        <v>127</v>
      </c>
      <c r="H25" s="41">
        <f t="shared" si="0"/>
        <v>0</v>
      </c>
      <c r="I25" s="6"/>
      <c r="J25" s="29">
        <f t="shared" si="1"/>
        <v>0</v>
      </c>
      <c r="K25" s="30"/>
      <c r="L25" s="34">
        <f t="shared" si="2"/>
        <v>0</v>
      </c>
      <c r="M25" s="43" t="s">
        <v>62</v>
      </c>
    </row>
    <row r="26" spans="2:13" s="2" customFormat="1" ht="15.75">
      <c r="B26" s="39">
        <v>15</v>
      </c>
      <c r="C26" s="53" t="s">
        <v>49</v>
      </c>
      <c r="D26" s="54"/>
      <c r="E26" s="36" t="s">
        <v>60</v>
      </c>
      <c r="F26" s="40" t="s">
        <v>29</v>
      </c>
      <c r="G26" s="37">
        <v>167</v>
      </c>
      <c r="H26" s="41">
        <f t="shared" si="0"/>
        <v>0</v>
      </c>
      <c r="I26" s="6"/>
      <c r="J26" s="29">
        <f t="shared" si="1"/>
        <v>0</v>
      </c>
      <c r="K26" s="30"/>
      <c r="L26" s="34">
        <f t="shared" si="2"/>
        <v>0</v>
      </c>
      <c r="M26" s="43" t="s">
        <v>62</v>
      </c>
    </row>
    <row r="27" spans="2:13" s="2" customFormat="1" ht="15.75">
      <c r="B27" s="39">
        <v>16</v>
      </c>
      <c r="C27" s="53" t="s">
        <v>50</v>
      </c>
      <c r="D27" s="54"/>
      <c r="E27" s="36" t="s">
        <v>60</v>
      </c>
      <c r="F27" s="40" t="s">
        <v>29</v>
      </c>
      <c r="G27" s="37">
        <v>200</v>
      </c>
      <c r="H27" s="41">
        <f t="shared" si="0"/>
        <v>0</v>
      </c>
      <c r="I27" s="6"/>
      <c r="J27" s="29">
        <f t="shared" si="1"/>
        <v>0</v>
      </c>
      <c r="K27" s="30"/>
      <c r="L27" s="34">
        <f t="shared" si="2"/>
        <v>0</v>
      </c>
      <c r="M27" s="43" t="s">
        <v>62</v>
      </c>
    </row>
    <row r="28" spans="2:13" s="2" customFormat="1" ht="15.75">
      <c r="B28" s="39">
        <v>17</v>
      </c>
      <c r="C28" s="53" t="s">
        <v>51</v>
      </c>
      <c r="D28" s="54"/>
      <c r="E28" s="36" t="s">
        <v>59</v>
      </c>
      <c r="F28" s="40" t="s">
        <v>29</v>
      </c>
      <c r="G28" s="37">
        <v>75</v>
      </c>
      <c r="H28" s="41">
        <f t="shared" si="0"/>
        <v>0</v>
      </c>
      <c r="I28" s="6"/>
      <c r="J28" s="29">
        <f t="shared" si="1"/>
        <v>0</v>
      </c>
      <c r="K28" s="30"/>
      <c r="L28" s="34">
        <f t="shared" si="2"/>
        <v>0</v>
      </c>
      <c r="M28" s="43" t="s">
        <v>62</v>
      </c>
    </row>
    <row r="29" spans="2:13" s="2" customFormat="1" ht="15.75">
      <c r="B29" s="39">
        <v>18</v>
      </c>
      <c r="C29" s="53" t="s">
        <v>52</v>
      </c>
      <c r="D29" s="54"/>
      <c r="E29" s="36" t="s">
        <v>59</v>
      </c>
      <c r="F29" s="40" t="s">
        <v>29</v>
      </c>
      <c r="G29" s="37">
        <v>75</v>
      </c>
      <c r="H29" s="41">
        <f t="shared" si="0"/>
        <v>0</v>
      </c>
      <c r="I29" s="6"/>
      <c r="J29" s="29">
        <f t="shared" si="1"/>
        <v>0</v>
      </c>
      <c r="K29" s="30"/>
      <c r="L29" s="34">
        <f t="shared" si="2"/>
        <v>0</v>
      </c>
      <c r="M29" s="43" t="s">
        <v>62</v>
      </c>
    </row>
    <row r="30" spans="2:13" s="2" customFormat="1" ht="15.75">
      <c r="B30" s="39">
        <v>19</v>
      </c>
      <c r="C30" s="53" t="s">
        <v>53</v>
      </c>
      <c r="D30" s="54"/>
      <c r="E30" s="36" t="s">
        <v>59</v>
      </c>
      <c r="F30" s="40" t="s">
        <v>29</v>
      </c>
      <c r="G30" s="37">
        <v>90</v>
      </c>
      <c r="H30" s="41">
        <f t="shared" si="0"/>
        <v>0</v>
      </c>
      <c r="I30" s="6"/>
      <c r="J30" s="29">
        <f t="shared" si="1"/>
        <v>0</v>
      </c>
      <c r="K30" s="30"/>
      <c r="L30" s="34">
        <f t="shared" si="2"/>
        <v>0</v>
      </c>
      <c r="M30" s="43" t="s">
        <v>62</v>
      </c>
    </row>
    <row r="31" spans="2:13" s="2" customFormat="1" ht="15.75">
      <c r="B31" s="39">
        <v>20</v>
      </c>
      <c r="C31" s="53" t="s">
        <v>54</v>
      </c>
      <c r="D31" s="54"/>
      <c r="E31" s="36" t="s">
        <v>59</v>
      </c>
      <c r="F31" s="40" t="s">
        <v>29</v>
      </c>
      <c r="G31" s="37">
        <v>90</v>
      </c>
      <c r="H31" s="41">
        <f t="shared" si="0"/>
        <v>0</v>
      </c>
      <c r="I31" s="6"/>
      <c r="J31" s="29">
        <f t="shared" si="1"/>
        <v>0</v>
      </c>
      <c r="K31" s="30"/>
      <c r="L31" s="34">
        <f t="shared" si="2"/>
        <v>0</v>
      </c>
      <c r="M31" s="43" t="s">
        <v>62</v>
      </c>
    </row>
    <row r="32" spans="2:13" s="2" customFormat="1" ht="15.75">
      <c r="B32" s="39">
        <v>21</v>
      </c>
      <c r="C32" s="53" t="s">
        <v>55</v>
      </c>
      <c r="D32" s="54"/>
      <c r="E32" s="36" t="s">
        <v>61</v>
      </c>
      <c r="F32" s="40" t="s">
        <v>29</v>
      </c>
      <c r="G32" s="37">
        <v>90</v>
      </c>
      <c r="H32" s="41">
        <f t="shared" si="0"/>
        <v>0</v>
      </c>
      <c r="I32" s="6"/>
      <c r="J32" s="29">
        <f t="shared" si="1"/>
        <v>0</v>
      </c>
      <c r="K32" s="30"/>
      <c r="L32" s="34">
        <f t="shared" si="2"/>
        <v>0</v>
      </c>
      <c r="M32" s="43" t="s">
        <v>62</v>
      </c>
    </row>
    <row r="33" spans="2:13" s="2" customFormat="1" ht="15.75">
      <c r="B33" s="39">
        <v>22</v>
      </c>
      <c r="C33" s="53" t="s">
        <v>56</v>
      </c>
      <c r="D33" s="54"/>
      <c r="E33" s="36" t="s">
        <v>60</v>
      </c>
      <c r="F33" s="40" t="s">
        <v>29</v>
      </c>
      <c r="G33" s="37">
        <v>60</v>
      </c>
      <c r="H33" s="41">
        <f t="shared" si="0"/>
        <v>0</v>
      </c>
      <c r="I33" s="6"/>
      <c r="J33" s="29">
        <f t="shared" si="1"/>
        <v>0</v>
      </c>
      <c r="K33" s="30"/>
      <c r="L33" s="34">
        <f t="shared" si="2"/>
        <v>0</v>
      </c>
      <c r="M33" s="43" t="s">
        <v>62</v>
      </c>
    </row>
    <row r="34" spans="2:13" s="2" customFormat="1" ht="15.75" customHeight="1">
      <c r="B34" s="6"/>
      <c r="C34" s="49" t="s">
        <v>14</v>
      </c>
      <c r="D34" s="50"/>
      <c r="E34" s="19"/>
      <c r="F34" s="6"/>
      <c r="G34" s="42"/>
      <c r="H34" s="29"/>
      <c r="I34" s="6"/>
      <c r="J34" s="31">
        <f>SUM(J12:J33)</f>
        <v>0</v>
      </c>
      <c r="K34" s="30"/>
      <c r="L34" s="32">
        <f>SUM(L12:L33)</f>
        <v>0</v>
      </c>
      <c r="M34" s="6"/>
    </row>
    <row r="35" spans="1:13" s="2" customFormat="1" ht="11.25" customHeight="1">
      <c r="A35" s="27"/>
      <c r="B35" s="20"/>
      <c r="C35" s="20"/>
      <c r="D35" s="28"/>
      <c r="E35" s="21"/>
      <c r="F35" s="20"/>
      <c r="G35" s="22"/>
      <c r="H35" s="23"/>
      <c r="I35" s="20"/>
      <c r="J35" s="24"/>
      <c r="K35" s="24"/>
      <c r="L35" s="24"/>
      <c r="M35" s="22"/>
    </row>
    <row r="36" spans="1:13" s="16" customFormat="1" ht="15.75">
      <c r="A36" s="27" t="s">
        <v>18</v>
      </c>
      <c r="B36" s="25" t="s">
        <v>63</v>
      </c>
      <c r="C36" s="25"/>
      <c r="D36" s="27"/>
      <c r="E36" s="10"/>
      <c r="F36" s="11"/>
      <c r="G36" s="10"/>
      <c r="H36" s="10"/>
      <c r="I36" s="15"/>
      <c r="J36" s="10"/>
      <c r="K36" s="10"/>
      <c r="L36" s="10"/>
      <c r="M36" s="10"/>
    </row>
    <row r="37" spans="2:13" s="16" customFormat="1" ht="15.75">
      <c r="B37" s="15" t="s">
        <v>32</v>
      </c>
      <c r="C37" s="15"/>
      <c r="D37" s="27"/>
      <c r="E37" s="10"/>
      <c r="F37" s="11"/>
      <c r="G37" s="10"/>
      <c r="H37" s="10"/>
      <c r="I37" s="15"/>
      <c r="J37" s="10"/>
      <c r="K37" s="10"/>
      <c r="L37" s="10"/>
      <c r="M37" s="10"/>
    </row>
    <row r="38" spans="2:13" s="16" customFormat="1" ht="15.75">
      <c r="B38" s="15" t="s">
        <v>31</v>
      </c>
      <c r="C38" s="15"/>
      <c r="D38" s="15"/>
      <c r="E38" s="10"/>
      <c r="F38" s="11"/>
      <c r="G38" s="10"/>
      <c r="H38" s="10"/>
      <c r="I38" s="15"/>
      <c r="J38" s="10"/>
      <c r="K38" s="10"/>
      <c r="L38" s="10"/>
      <c r="M38" s="10"/>
    </row>
    <row r="39" spans="2:13" s="16" customFormat="1" ht="15.75">
      <c r="B39" s="15" t="s">
        <v>34</v>
      </c>
      <c r="C39" s="15"/>
      <c r="D39" s="10"/>
      <c r="E39" s="10"/>
      <c r="F39" s="11"/>
      <c r="G39" s="10"/>
      <c r="H39" s="10"/>
      <c r="I39" s="15"/>
      <c r="J39" s="10"/>
      <c r="K39" s="10"/>
      <c r="L39" s="10"/>
      <c r="M39" s="10"/>
    </row>
    <row r="40" spans="2:13" s="16" customFormat="1" ht="15.75">
      <c r="B40" s="15" t="s">
        <v>21</v>
      </c>
      <c r="C40" s="15"/>
      <c r="D40" s="14"/>
      <c r="E40" s="10"/>
      <c r="F40" s="11"/>
      <c r="G40" s="10"/>
      <c r="H40" s="10"/>
      <c r="I40" s="15"/>
      <c r="J40" s="10"/>
      <c r="K40" s="10"/>
      <c r="L40" s="10"/>
      <c r="M40" s="10"/>
    </row>
    <row r="41" spans="2:13" s="16" customFormat="1" ht="15.75">
      <c r="B41" s="15" t="s">
        <v>22</v>
      </c>
      <c r="C41" s="15"/>
      <c r="D41" s="10"/>
      <c r="E41" s="10"/>
      <c r="F41" s="11"/>
      <c r="G41" s="10"/>
      <c r="H41" s="10"/>
      <c r="I41" s="15"/>
      <c r="J41" s="10"/>
      <c r="K41" s="10"/>
      <c r="L41" s="10"/>
      <c r="M41" s="10"/>
    </row>
    <row r="42" spans="2:13" s="16" customFormat="1" ht="15.75">
      <c r="B42" s="15" t="s">
        <v>23</v>
      </c>
      <c r="C42" s="15"/>
      <c r="D42" s="10"/>
      <c r="E42" s="10"/>
      <c r="F42" s="11"/>
      <c r="G42" s="10"/>
      <c r="H42" s="10"/>
      <c r="I42" s="15"/>
      <c r="J42" s="10"/>
      <c r="K42" s="10"/>
      <c r="L42" s="10"/>
      <c r="M42" s="10"/>
    </row>
    <row r="43" spans="2:13" s="16" customFormat="1" ht="20.25" customHeight="1">
      <c r="B43" s="56" t="s">
        <v>64</v>
      </c>
      <c r="C43" s="56"/>
      <c r="D43" s="56"/>
      <c r="E43" s="56"/>
      <c r="F43" s="56"/>
      <c r="G43" s="56"/>
      <c r="H43" s="56"/>
      <c r="I43" s="26"/>
      <c r="J43" s="26"/>
      <c r="K43" s="26"/>
      <c r="L43" s="26"/>
      <c r="M43" s="26"/>
    </row>
    <row r="44" spans="2:13" ht="19.5" customHeight="1">
      <c r="B44" s="9" t="s">
        <v>16</v>
      </c>
      <c r="C44" s="9"/>
      <c r="D44" s="26"/>
      <c r="E44" s="5"/>
      <c r="F44" s="8"/>
      <c r="G44" s="5"/>
      <c r="H44" s="5"/>
      <c r="I44" s="9"/>
      <c r="J44" s="5"/>
      <c r="K44" s="5"/>
      <c r="L44" s="5"/>
      <c r="M44" s="5"/>
    </row>
    <row r="45" spans="2:13" s="16" customFormat="1" ht="19.5" customHeight="1">
      <c r="B45" s="15" t="s">
        <v>30</v>
      </c>
      <c r="C45" s="15"/>
      <c r="D45" s="5"/>
      <c r="E45" s="10"/>
      <c r="F45" s="11"/>
      <c r="G45" s="10"/>
      <c r="H45" s="10"/>
      <c r="I45" s="15"/>
      <c r="J45" s="10"/>
      <c r="K45" s="10"/>
      <c r="L45" s="10"/>
      <c r="M45" s="10"/>
    </row>
    <row r="46" spans="2:13" s="16" customFormat="1" ht="19.5" customHeight="1">
      <c r="B46" s="15" t="s">
        <v>10</v>
      </c>
      <c r="C46" s="15"/>
      <c r="D46" s="10"/>
      <c r="E46" s="10"/>
      <c r="F46" s="11"/>
      <c r="G46" s="10"/>
      <c r="H46" s="10"/>
      <c r="I46" s="15"/>
      <c r="J46" s="10"/>
      <c r="K46" s="10"/>
      <c r="L46" s="10"/>
      <c r="M46" s="10"/>
    </row>
    <row r="47" spans="2:13" s="16" customFormat="1" ht="21" customHeight="1">
      <c r="B47" s="15"/>
      <c r="C47" s="15"/>
      <c r="D47" s="10"/>
      <c r="E47" s="10"/>
      <c r="F47" s="11"/>
      <c r="G47" s="10"/>
      <c r="H47" s="10"/>
      <c r="I47" s="15"/>
      <c r="J47" s="10"/>
      <c r="K47" s="10"/>
      <c r="L47" s="10"/>
      <c r="M47" s="10"/>
    </row>
    <row r="48" spans="2:13" ht="6" customHeight="1">
      <c r="B48" s="9"/>
      <c r="C48" s="9"/>
      <c r="D48" s="10"/>
      <c r="E48" s="5"/>
      <c r="F48" s="11"/>
      <c r="G48" s="10"/>
      <c r="H48" s="10"/>
      <c r="I48" s="9"/>
      <c r="J48" s="5"/>
      <c r="K48" s="5"/>
      <c r="L48" s="5"/>
      <c r="M48" s="5"/>
    </row>
    <row r="49" spans="2:13" ht="21" customHeight="1">
      <c r="B49" s="9"/>
      <c r="C49" s="9"/>
      <c r="D49" s="5"/>
      <c r="E49" s="5"/>
      <c r="F49" s="11"/>
      <c r="G49" s="10"/>
      <c r="H49" s="10"/>
      <c r="I49" s="9"/>
      <c r="J49" s="5"/>
      <c r="K49" s="5"/>
      <c r="L49" s="5"/>
      <c r="M49" s="5"/>
    </row>
    <row r="50" spans="2:13" ht="21.75" customHeight="1">
      <c r="B50" s="9" t="s">
        <v>8</v>
      </c>
      <c r="C50" s="9"/>
      <c r="D50" s="5"/>
      <c r="E50" s="4"/>
      <c r="F50" s="8"/>
      <c r="G50" s="4"/>
      <c r="H50" s="17" t="s">
        <v>7</v>
      </c>
      <c r="I50" s="11"/>
      <c r="J50" s="17"/>
      <c r="K50" s="17"/>
      <c r="L50" s="17"/>
      <c r="M50" s="4"/>
    </row>
    <row r="51" spans="2:13" ht="15.75">
      <c r="B51" s="9" t="s">
        <v>24</v>
      </c>
      <c r="C51" s="9"/>
      <c r="D51" s="4"/>
      <c r="E51" s="4"/>
      <c r="F51" s="8"/>
      <c r="G51" s="4"/>
      <c r="H51" s="33"/>
      <c r="I51" s="11"/>
      <c r="J51" s="17"/>
      <c r="K51" s="17"/>
      <c r="L51" s="17"/>
      <c r="M51" s="4"/>
    </row>
    <row r="52" spans="2:13" ht="15.75">
      <c r="B52" s="9" t="s">
        <v>25</v>
      </c>
      <c r="C52" s="9"/>
      <c r="D52" s="4"/>
      <c r="E52" s="4"/>
      <c r="F52" s="8"/>
      <c r="G52" s="4"/>
      <c r="H52" s="17" t="s">
        <v>26</v>
      </c>
      <c r="I52" s="11"/>
      <c r="J52" s="17"/>
      <c r="K52" s="17"/>
      <c r="L52" s="17"/>
      <c r="M52" s="4"/>
    </row>
    <row r="53" spans="2:13" ht="18.75" customHeight="1">
      <c r="B53" s="9" t="s">
        <v>27</v>
      </c>
      <c r="C53" s="9"/>
      <c r="D53" s="4"/>
      <c r="E53" s="4"/>
      <c r="F53" s="8"/>
      <c r="G53" s="4"/>
      <c r="H53" s="17" t="s">
        <v>27</v>
      </c>
      <c r="I53" s="11"/>
      <c r="J53" s="17"/>
      <c r="K53" s="17"/>
      <c r="L53" s="17"/>
      <c r="M53" s="4"/>
    </row>
    <row r="54" spans="2:8" ht="15.75">
      <c r="B54" s="7" t="s">
        <v>28</v>
      </c>
      <c r="D54" s="4"/>
      <c r="H54" s="1" t="s">
        <v>28</v>
      </c>
    </row>
  </sheetData>
  <sheetProtection/>
  <mergeCells count="40">
    <mergeCell ref="C14:D14"/>
    <mergeCell ref="C29:D29"/>
    <mergeCell ref="C30:D30"/>
    <mergeCell ref="C31:D31"/>
    <mergeCell ref="C32:D32"/>
    <mergeCell ref="B3:M3"/>
    <mergeCell ref="C24:D24"/>
    <mergeCell ref="C19:D19"/>
    <mergeCell ref="C20:D20"/>
    <mergeCell ref="C21:D21"/>
    <mergeCell ref="I1:M1"/>
    <mergeCell ref="C26:D26"/>
    <mergeCell ref="C27:D27"/>
    <mergeCell ref="C28:D28"/>
    <mergeCell ref="C33:D33"/>
    <mergeCell ref="C17:D17"/>
    <mergeCell ref="C11:D11"/>
    <mergeCell ref="C12:D12"/>
    <mergeCell ref="C13:D13"/>
    <mergeCell ref="C18:D18"/>
    <mergeCell ref="C22:D22"/>
    <mergeCell ref="C23:D23"/>
    <mergeCell ref="C16:D16"/>
    <mergeCell ref="B43:H43"/>
    <mergeCell ref="L9:L10"/>
    <mergeCell ref="B7:M7"/>
    <mergeCell ref="F9:F10"/>
    <mergeCell ref="G9:G10"/>
    <mergeCell ref="C9:D10"/>
    <mergeCell ref="C15:D15"/>
    <mergeCell ref="B4:M4"/>
    <mergeCell ref="H9:H10"/>
    <mergeCell ref="B8:M8"/>
    <mergeCell ref="C34:D34"/>
    <mergeCell ref="K9:K10"/>
    <mergeCell ref="C25:D25"/>
    <mergeCell ref="M9:M10"/>
    <mergeCell ref="I9:J9"/>
    <mergeCell ref="B9:B10"/>
    <mergeCell ref="E9:E10"/>
  </mergeCells>
  <printOptions/>
  <pageMargins left="0.31496062992125984" right="0" top="0.2362204724409449" bottom="0.1968503937007874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KorabelnikovIV</dc:creator>
  <cp:keywords/>
  <dc:description/>
  <cp:lastModifiedBy>Ирина Полякова</cp:lastModifiedBy>
  <cp:lastPrinted>2016-05-26T03:46:33Z</cp:lastPrinted>
  <dcterms:created xsi:type="dcterms:W3CDTF">2008-03-20T02:42:22Z</dcterms:created>
  <dcterms:modified xsi:type="dcterms:W3CDTF">2016-05-26T09:06:52Z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0x0101007E0ED12BE5035040A5647948A53FE012</vt:lpwstr>
  </property>
</Properties>
</file>